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<sst xmlns="http://schemas.openxmlformats.org/spreadsheetml/2006/main" count="118" uniqueCount="100">
  <si>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</si>
  <si>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</si>
  <si>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</si>
  <si>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</si>
  <si>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</si>
  <si>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</si>
  <si>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</si>
  <si>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</si>
  <si>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</si>
  <si>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</si>
  <si>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</si>
  <si>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</si>
  <si>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</si>
  <si>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</si>
  <si>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</si>
  <si>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</si>
  <si>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</si>
  <si>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</si>
  <si>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</si>
  <si>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</si>
  <si>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</si>
  <si>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</si>
  <si>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</si>
  <si>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</si>
  <si>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</si>
  <si>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</si>
  <si>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</si>
  <si>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</si>
  <si>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</si>
  <si>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</si>
  <si>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</si>
  <si>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</si>
  <si>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</si>
  <si>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</si>
  <si>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</si>
  <si>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</si>
  <si>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</si>
  <si>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</si>
  <si>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</si>
  <si>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</si>
  <si>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</si>
  <si>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</si>
  <si>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</si>
  <si>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</si>
  <si>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</si>
  <si>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</si>
  <si>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</si>
  <si>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</si>
  <si>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</si>
  <si>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</si>
  <si>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</si>
  <si>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</si>
  <si>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</si>
  <si>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</si>
  <si>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</si>
  <si>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</si>
  <si>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</si>
  <si>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miasto</t>
  </si>
  <si>
    <t>dystans</t>
  </si>
  <si>
    <t>maratony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</si>
  <si>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</si>
  <si>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</si>
  <si>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</si>
  <si>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</si>
  <si>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</si>
  <si>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</si>
  <si>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</si>
  <si>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</si>
  <si>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</si>
  <si>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</si>
  <si>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</si>
  <si>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</si>
  <si>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</si>
  <si>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</si>
  <si>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</si>
  <si>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</si>
  <si>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</si>
  <si>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</si>
  <si>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</si>
  <si>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</si>
  <si>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</si>
  <si>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</si>
  <si>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</si>
  <si>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</si>
  <si>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</si>
  <si>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</si>
  <si>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</si>
  <si>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</si>
  <si>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</si>
  <si>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</si>
  <si>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</si>
  <si>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</si>
  <si>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</si>
  <si>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</si>
  <si>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wyniki z ostatniego weekendu</t>
  </si>
  <si>
    <t>26.02.16</t>
  </si>
  <si>
    <t>27.02.16</t>
  </si>
  <si>
    <t>28.02.16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</si>
  <si>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9"/>
        <color indexed="17"/>
        <rFont val="Arial Black"/>
        <family val="2"/>
      </rPr>
      <t>k</t>
    </r>
    <r>
      <rPr>
        <b/>
        <sz val="9"/>
        <color indexed="17"/>
        <rFont val="Arial Black"/>
        <family val="2"/>
      </rPr>
      <t>lasyfikacja ogólna maratończyków</t>
    </r>
  </si>
  <si>
    <t>wyniki z poszczególnych edycji biegów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</si>
</sst>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b/>
      <sz val="6"/>
      <color indexed="12"/>
      <name val="Verdana"/>
      <family val="2"/>
    </font>
    <font>
      <sz val="9"/>
      <color indexed="17"/>
      <name val="Arial Black"/>
      <family val="2"/>
    </font>
    <font>
      <b/>
      <sz val="9"/>
      <color indexed="17"/>
      <name val="Arial Black"/>
      <family val="2"/>
    </font>
    <font>
      <sz val="7"/>
      <color indexed="17"/>
      <name val="Verdana"/>
      <family val="2"/>
    </font>
    <font>
      <b/>
      <sz val="11"/>
      <color indexed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9">
    <xf numFmtId="0" fontId="0" fillId="0" borderId="0" xfId="0" applyAlignment="1">
      <alignment/>
    </xf>
    <xf numFmtId="46" fontId="22" fillId="24" borderId="10" xfId="51" applyNumberFormat="1" applyFont="1" applyFill="1" applyBorder="1" applyAlignment="1">
      <alignment horizontal="center" vertical="center"/>
      <protection/>
    </xf>
    <xf numFmtId="164" fontId="23" fillId="24" borderId="11" xfId="51" applyNumberFormat="1" applyFont="1" applyFill="1" applyBorder="1" applyAlignment="1">
      <alignment horizontal="center" vertical="center"/>
      <protection/>
    </xf>
    <xf numFmtId="164" fontId="23" fillId="24" borderId="12" xfId="51" applyNumberFormat="1" applyFont="1" applyFill="1" applyBorder="1" applyAlignment="1">
      <alignment horizontal="center" vertical="center"/>
      <protection/>
    </xf>
    <xf numFmtId="46" fontId="22" fillId="24" borderId="13" xfId="51" applyNumberFormat="1" applyFont="1" applyFill="1" applyBorder="1" applyAlignment="1">
      <alignment horizontal="center" vertical="center"/>
      <protection/>
    </xf>
    <xf numFmtId="46" fontId="22" fillId="24" borderId="14" xfId="51" applyNumberFormat="1" applyFont="1" applyFill="1" applyBorder="1" applyAlignment="1">
      <alignment horizontal="center" vertical="center"/>
      <protection/>
    </xf>
    <xf numFmtId="164" fontId="23" fillId="24" borderId="15" xfId="51" applyNumberFormat="1" applyFont="1" applyFill="1" applyBorder="1" applyAlignment="1">
      <alignment horizontal="center" vertical="center"/>
      <protection/>
    </xf>
    <xf numFmtId="46" fontId="22" fillId="24" borderId="16" xfId="51" applyNumberFormat="1" applyFont="1" applyFill="1" applyBorder="1" applyAlignment="1">
      <alignment horizontal="center" vertical="center"/>
      <protection/>
    </xf>
    <xf numFmtId="0" fontId="19" fillId="4" borderId="17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9" xfId="51" applyFont="1" applyFill="1" applyBorder="1" applyAlignment="1">
      <alignment vertical="center"/>
      <protection/>
    </xf>
    <xf numFmtId="0" fontId="19" fillId="4" borderId="20" xfId="51" applyFont="1" applyFill="1" applyBorder="1" applyAlignment="1">
      <alignment vertical="center"/>
      <protection/>
    </xf>
    <xf numFmtId="46" fontId="26" fillId="4" borderId="10" xfId="51" applyNumberFormat="1" applyFont="1" applyFill="1" applyBorder="1" applyAlignment="1">
      <alignment horizontal="center" vertical="center"/>
      <protection/>
    </xf>
    <xf numFmtId="46" fontId="26" fillId="4" borderId="14" xfId="51" applyNumberFormat="1" applyFont="1" applyFill="1" applyBorder="1" applyAlignment="1">
      <alignment horizontal="center" vertical="center"/>
      <protection/>
    </xf>
    <xf numFmtId="164" fontId="26" fillId="4" borderId="10" xfId="51" applyNumberFormat="1" applyFont="1" applyFill="1" applyBorder="1" applyAlignment="1">
      <alignment horizontal="center" vertical="center"/>
      <protection/>
    </xf>
    <xf numFmtId="3" fontId="26" fillId="4" borderId="10" xfId="51" applyNumberFormat="1" applyFont="1" applyFill="1" applyBorder="1" applyAlignment="1">
      <alignment horizontal="center" vertical="center"/>
      <protection/>
    </xf>
    <xf numFmtId="45" fontId="26" fillId="4" borderId="13" xfId="51" applyNumberFormat="1" applyFont="1" applyFill="1" applyBorder="1" applyAlignment="1">
      <alignment horizontal="center" vertical="center"/>
      <protection/>
    </xf>
    <xf numFmtId="164" fontId="26" fillId="4" borderId="14" xfId="51" applyNumberFormat="1" applyFont="1" applyFill="1" applyBorder="1" applyAlignment="1">
      <alignment horizontal="center" vertical="center"/>
      <protection/>
    </xf>
    <xf numFmtId="3" fontId="26" fillId="4" borderId="14" xfId="51" applyNumberFormat="1" applyFont="1" applyFill="1" applyBorder="1" applyAlignment="1">
      <alignment horizontal="center" vertical="center"/>
      <protection/>
    </xf>
    <xf numFmtId="45" fontId="26" fillId="4" borderId="21" xfId="51" applyNumberFormat="1" applyFont="1" applyFill="1" applyBorder="1" applyAlignment="1">
      <alignment horizontal="center" vertical="center"/>
      <protection/>
    </xf>
    <xf numFmtId="0" fontId="26" fillId="4" borderId="11" xfId="51" applyFont="1" applyFill="1" applyBorder="1" applyAlignment="1">
      <alignment horizontal="left" vertical="center"/>
      <protection/>
    </xf>
    <xf numFmtId="0" fontId="26" fillId="4" borderId="22" xfId="51" applyFont="1" applyFill="1" applyBorder="1" applyAlignment="1">
      <alignment horizontal="left" vertical="center"/>
      <protection/>
    </xf>
    <xf numFmtId="0" fontId="26" fillId="4" borderId="22" xfId="51" applyFont="1" applyFill="1" applyBorder="1" applyAlignment="1">
      <alignment horizontal="left" vertical="center"/>
      <protection/>
    </xf>
    <xf numFmtId="0" fontId="26" fillId="4" borderId="15" xfId="51" applyFont="1" applyFill="1" applyBorder="1" applyAlignment="1">
      <alignment horizontal="left" vertical="center"/>
      <protection/>
    </xf>
    <xf numFmtId="0" fontId="26" fillId="4" borderId="23" xfId="51" applyFont="1" applyFill="1" applyBorder="1" applyAlignment="1">
      <alignment horizontal="left" vertical="center"/>
      <protection/>
    </xf>
    <xf numFmtId="164" fontId="23" fillId="24" borderId="10" xfId="51" applyNumberFormat="1" applyFont="1" applyFill="1" applyBorder="1" applyAlignment="1">
      <alignment horizontal="center" vertical="center"/>
      <protection/>
    </xf>
    <xf numFmtId="164" fontId="23" fillId="24" borderId="24" xfId="51" applyNumberFormat="1" applyFont="1" applyFill="1" applyBorder="1" applyAlignment="1">
      <alignment horizontal="center" vertical="center"/>
      <protection/>
    </xf>
    <xf numFmtId="164" fontId="23" fillId="24" borderId="25" xfId="51" applyNumberFormat="1" applyFont="1" applyFill="1" applyBorder="1" applyAlignment="1">
      <alignment horizontal="center" vertical="center"/>
      <protection/>
    </xf>
    <xf numFmtId="46" fontId="22" fillId="24" borderId="26" xfId="51" applyNumberFormat="1" applyFont="1" applyFill="1" applyBorder="1" applyAlignment="1">
      <alignment horizontal="center" vertical="center"/>
      <protection/>
    </xf>
    <xf numFmtId="164" fontId="23" fillId="24" borderId="14" xfId="51" applyNumberFormat="1" applyFont="1" applyFill="1" applyBorder="1" applyAlignment="1">
      <alignment horizontal="center" vertical="center"/>
      <protection/>
    </xf>
    <xf numFmtId="164" fontId="23" fillId="24" borderId="27" xfId="51" applyNumberFormat="1" applyFont="1" applyFill="1" applyBorder="1" applyAlignment="1">
      <alignment horizontal="center" vertical="center"/>
      <protection/>
    </xf>
    <xf numFmtId="164" fontId="23" fillId="24" borderId="28" xfId="51" applyNumberFormat="1" applyFont="1" applyFill="1" applyBorder="1" applyAlignment="1">
      <alignment horizontal="center" vertical="center"/>
      <protection/>
    </xf>
    <xf numFmtId="46" fontId="22" fillId="24" borderId="27" xfId="51" applyNumberFormat="1" applyFont="1" applyFill="1" applyBorder="1" applyAlignment="1">
      <alignment horizontal="center" vertical="center"/>
      <protection/>
    </xf>
    <xf numFmtId="164" fontId="23" fillId="24" borderId="22" xfId="51" applyNumberFormat="1" applyFont="1" applyFill="1" applyBorder="1" applyAlignment="1">
      <alignment horizontal="center" vertical="center"/>
      <protection/>
    </xf>
    <xf numFmtId="46" fontId="22" fillId="24" borderId="29" xfId="51" applyNumberFormat="1" applyFont="1" applyFill="1" applyBorder="1" applyAlignment="1">
      <alignment horizontal="center" vertical="center"/>
      <protection/>
    </xf>
    <xf numFmtId="164" fontId="23" fillId="24" borderId="30" xfId="51" applyNumberFormat="1" applyFont="1" applyFill="1" applyBorder="1" applyAlignment="1">
      <alignment horizontal="center" vertical="center"/>
      <protection/>
    </xf>
    <xf numFmtId="164" fontId="23" fillId="24" borderId="31" xfId="51" applyNumberFormat="1" applyFont="1" applyFill="1" applyBorder="1" applyAlignment="1">
      <alignment horizontal="center" vertical="center"/>
      <protection/>
    </xf>
    <xf numFmtId="46" fontId="22" fillId="24" borderId="30" xfId="51" applyNumberFormat="1" applyFont="1" applyFill="1" applyBorder="1" applyAlignment="1">
      <alignment horizontal="center" vertical="center"/>
      <protection/>
    </xf>
    <xf numFmtId="164" fontId="23" fillId="24" borderId="32" xfId="51" applyNumberFormat="1" applyFont="1" applyFill="1" applyBorder="1" applyAlignment="1">
      <alignment horizontal="center" vertical="center"/>
      <protection/>
    </xf>
    <xf numFmtId="164" fontId="23" fillId="24" borderId="33" xfId="51" applyNumberFormat="1" applyFont="1" applyFill="1" applyBorder="1" applyAlignment="1">
      <alignment horizontal="center" vertical="center"/>
      <protection/>
    </xf>
    <xf numFmtId="46" fontId="22" fillId="24" borderId="32" xfId="51" applyNumberFormat="1" applyFont="1" applyFill="1" applyBorder="1" applyAlignment="1">
      <alignment horizontal="center" vertical="center"/>
      <protection/>
    </xf>
    <xf numFmtId="164" fontId="23" fillId="24" borderId="23" xfId="51" applyNumberFormat="1" applyFont="1" applyFill="1" applyBorder="1" applyAlignment="1">
      <alignment horizontal="center" vertical="center"/>
      <protection/>
    </xf>
    <xf numFmtId="46" fontId="22" fillId="24" borderId="21" xfId="51" applyNumberFormat="1" applyFont="1" applyFill="1" applyBorder="1" applyAlignment="1">
      <alignment horizontal="center" vertical="center"/>
      <protection/>
    </xf>
    <xf numFmtId="0" fontId="20" fillId="4" borderId="34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19" fillId="4" borderId="14" xfId="51" applyFont="1" applyFill="1" applyBorder="1" applyAlignment="1">
      <alignment vertical="center"/>
      <protection/>
    </xf>
    <xf numFmtId="0" fontId="31" fillId="22" borderId="36" xfId="0" applyFont="1" applyFill="1" applyBorder="1" applyAlignment="1">
      <alignment vertical="center"/>
    </xf>
    <xf numFmtId="0" fontId="31" fillId="22" borderId="27" xfId="51" applyFont="1" applyFill="1" applyBorder="1" applyAlignment="1">
      <alignment vertical="center"/>
      <protection/>
    </xf>
    <xf numFmtId="0" fontId="31" fillId="22" borderId="29" xfId="51" applyFont="1" applyFill="1" applyBorder="1" applyAlignment="1">
      <alignment vertical="center"/>
      <protection/>
    </xf>
    <xf numFmtId="0" fontId="28" fillId="4" borderId="37" xfId="51" applyFont="1" applyFill="1" applyBorder="1" applyAlignment="1">
      <alignment vertical="center"/>
      <protection/>
    </xf>
    <xf numFmtId="0" fontId="29" fillId="4" borderId="36" xfId="51" applyFont="1" applyFill="1" applyBorder="1" applyAlignment="1">
      <alignment horizontal="center" vertical="center"/>
      <protection/>
    </xf>
    <xf numFmtId="0" fontId="29" fillId="4" borderId="27" xfId="51" applyFont="1" applyFill="1" applyBorder="1" applyAlignment="1">
      <alignment horizontal="center" vertical="center"/>
      <protection/>
    </xf>
    <xf numFmtId="0" fontId="29" fillId="4" borderId="28" xfId="51" applyFont="1" applyFill="1" applyBorder="1" applyAlignment="1">
      <alignment horizontal="center" vertical="center"/>
      <protection/>
    </xf>
    <xf numFmtId="0" fontId="29" fillId="4" borderId="0" xfId="51" applyFont="1" applyFill="1" applyBorder="1" applyAlignment="1">
      <alignment horizontal="center" vertical="center"/>
      <protection/>
    </xf>
    <xf numFmtId="0" fontId="29" fillId="4" borderId="29" xfId="51" applyFont="1" applyFill="1" applyBorder="1" applyAlignment="1">
      <alignment horizontal="center" vertical="center"/>
      <protection/>
    </xf>
    <xf numFmtId="0" fontId="20" fillId="4" borderId="38" xfId="0" applyFont="1" applyFill="1" applyBorder="1" applyAlignment="1">
      <alignment horizontal="center"/>
    </xf>
    <xf numFmtId="164" fontId="23" fillId="24" borderId="38" xfId="51" applyNumberFormat="1" applyFont="1" applyFill="1" applyBorder="1" applyAlignment="1">
      <alignment horizontal="center" vertical="center"/>
      <protection/>
    </xf>
    <xf numFmtId="3" fontId="26" fillId="4" borderId="32" xfId="51" applyNumberFormat="1" applyFont="1" applyFill="1" applyBorder="1" applyAlignment="1">
      <alignment horizontal="center" vertical="center"/>
      <protection/>
    </xf>
    <xf numFmtId="164" fontId="26" fillId="4" borderId="32" xfId="51" applyNumberFormat="1" applyFont="1" applyFill="1" applyBorder="1" applyAlignment="1">
      <alignment horizontal="center" vertical="center"/>
      <protection/>
    </xf>
    <xf numFmtId="46" fontId="26" fillId="4" borderId="32" xfId="51" applyNumberFormat="1" applyFont="1" applyFill="1" applyBorder="1" applyAlignment="1">
      <alignment horizontal="center" vertical="center"/>
      <protection/>
    </xf>
    <xf numFmtId="45" fontId="26" fillId="4" borderId="26" xfId="51" applyNumberFormat="1" applyFont="1" applyFill="1" applyBorder="1" applyAlignment="1">
      <alignment horizontal="center" vertical="center"/>
      <protection/>
    </xf>
    <xf numFmtId="0" fontId="30" fillId="24" borderId="39" xfId="0" applyFont="1" applyFill="1" applyBorder="1" applyAlignment="1">
      <alignment vertical="center"/>
    </xf>
    <xf numFmtId="0" fontId="27" fillId="24" borderId="39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0" fontId="24" fillId="24" borderId="39" xfId="0" applyFont="1" applyFill="1" applyBorder="1" applyAlignment="1">
      <alignment vertical="center"/>
    </xf>
    <xf numFmtId="0" fontId="32" fillId="25" borderId="34" xfId="0" applyFont="1" applyFill="1" applyBorder="1" applyAlignment="1">
      <alignment horizontal="center" vertical="center"/>
    </xf>
    <xf numFmtId="0" fontId="32" fillId="25" borderId="10" xfId="51" applyFont="1" applyFill="1" applyBorder="1" applyAlignment="1">
      <alignment horizontal="center" vertical="center"/>
      <protection/>
    </xf>
    <xf numFmtId="0" fontId="32" fillId="25" borderId="26" xfId="5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46" fontId="33" fillId="24" borderId="13" xfId="51" applyNumberFormat="1" applyFont="1" applyFill="1" applyBorder="1" applyAlignment="1">
      <alignment horizontal="center" vertical="center"/>
      <protection/>
    </xf>
    <xf numFmtId="164" fontId="36" fillId="24" borderId="11" xfId="51" applyNumberFormat="1" applyFont="1" applyFill="1" applyBorder="1" applyAlignment="1">
      <alignment horizontal="center" vertical="center"/>
      <protection/>
    </xf>
    <xf numFmtId="164" fontId="36" fillId="24" borderId="12" xfId="51" applyNumberFormat="1" applyFont="1" applyFill="1" applyBorder="1" applyAlignment="1">
      <alignment horizontal="center" vertical="center"/>
      <protection/>
    </xf>
    <xf numFmtId="164" fontId="36" fillId="24" borderId="25" xfId="51" applyNumberFormat="1" applyFont="1" applyFill="1" applyBorder="1" applyAlignment="1">
      <alignment horizontal="center" vertical="center"/>
      <protection/>
    </xf>
    <xf numFmtId="164" fontId="36" fillId="24" borderId="24" xfId="51" applyNumberFormat="1" applyFont="1" applyFill="1" applyBorder="1" applyAlignment="1">
      <alignment horizontal="center" vertical="center"/>
      <protection/>
    </xf>
    <xf numFmtId="46" fontId="33" fillId="24" borderId="26" xfId="51" applyNumberFormat="1" applyFont="1" applyFill="1" applyBorder="1" applyAlignment="1">
      <alignment horizontal="center" vertical="center"/>
      <protection/>
    </xf>
    <xf numFmtId="46" fontId="33" fillId="24" borderId="16" xfId="51" applyNumberFormat="1" applyFont="1" applyFill="1" applyBorder="1" applyAlignment="1">
      <alignment horizontal="center" vertical="center"/>
      <protection/>
    </xf>
    <xf numFmtId="164" fontId="36" fillId="24" borderId="15" xfId="51" applyNumberFormat="1" applyFont="1" applyFill="1" applyBorder="1" applyAlignment="1">
      <alignment horizontal="center" vertical="center"/>
      <protection/>
    </xf>
    <xf numFmtId="164" fontId="36" fillId="24" borderId="31" xfId="51" applyNumberFormat="1" applyFont="1" applyFill="1" applyBorder="1" applyAlignment="1">
      <alignment horizontal="center" vertical="center"/>
      <protection/>
    </xf>
    <xf numFmtId="46" fontId="33" fillId="24" borderId="29" xfId="51" applyNumberFormat="1" applyFont="1" applyFill="1" applyBorder="1" applyAlignment="1">
      <alignment horizontal="center" vertical="center"/>
      <protection/>
    </xf>
    <xf numFmtId="164" fontId="36" fillId="24" borderId="22" xfId="51" applyNumberFormat="1" applyFont="1" applyFill="1" applyBorder="1" applyAlignment="1">
      <alignment horizontal="center" vertical="center"/>
      <protection/>
    </xf>
    <xf numFmtId="164" fontId="36" fillId="24" borderId="28" xfId="51" applyNumberFormat="1" applyFont="1" applyFill="1" applyBorder="1" applyAlignment="1">
      <alignment horizontal="center" vertical="center"/>
      <protection/>
    </xf>
    <xf numFmtId="164" fontId="36" fillId="24" borderId="38" xfId="51" applyNumberFormat="1" applyFont="1" applyFill="1" applyBorder="1" applyAlignment="1">
      <alignment horizontal="center" vertical="center"/>
      <protection/>
    </xf>
    <xf numFmtId="46" fontId="33" fillId="24" borderId="21" xfId="51" applyNumberFormat="1" applyFont="1" applyFill="1" applyBorder="1" applyAlignment="1">
      <alignment horizontal="center" vertical="center"/>
      <protection/>
    </xf>
    <xf numFmtId="164" fontId="36" fillId="24" borderId="23" xfId="51" applyNumberFormat="1" applyFont="1" applyFill="1" applyBorder="1" applyAlignment="1">
      <alignment horizontal="center" vertical="center"/>
      <protection/>
    </xf>
    <xf numFmtId="164" fontId="36" fillId="24" borderId="33" xfId="51" applyNumberFormat="1" applyFont="1" applyFill="1" applyBorder="1" applyAlignment="1">
      <alignment horizontal="center" vertical="center"/>
      <protection/>
    </xf>
    <xf numFmtId="0" fontId="39" fillId="25" borderId="10" xfId="51" applyFont="1" applyFill="1" applyBorder="1" applyAlignment="1">
      <alignment horizontal="center" vertical="center"/>
      <protection/>
    </xf>
    <xf numFmtId="49" fontId="33" fillId="24" borderId="41" xfId="51" applyNumberFormat="1" applyFont="1" applyFill="1" applyBorder="1" applyAlignment="1">
      <alignment horizontal="center" vertical="center"/>
      <protection/>
    </xf>
    <xf numFmtId="49" fontId="33" fillId="24" borderId="40" xfId="51" applyNumberFormat="1" applyFont="1" applyFill="1" applyBorder="1" applyAlignment="1">
      <alignment horizontal="center" vertical="center"/>
      <protection/>
    </xf>
    <xf numFmtId="49" fontId="33" fillId="24" borderId="42" xfId="51" applyNumberFormat="1" applyFont="1" applyFill="1" applyBorder="1" applyAlignment="1">
      <alignment horizontal="center" vertical="center"/>
      <protection/>
    </xf>
    <xf numFmtId="0" fontId="34" fillId="25" borderId="43" xfId="0" applyFont="1" applyFill="1" applyBorder="1" applyAlignment="1">
      <alignment horizontal="center" vertical="center"/>
    </xf>
    <xf numFmtId="0" fontId="25" fillId="25" borderId="39" xfId="0" applyFont="1" applyFill="1" applyBorder="1" applyAlignment="1">
      <alignment horizontal="center" vertical="center"/>
    </xf>
    <xf numFmtId="0" fontId="25" fillId="25" borderId="44" xfId="0" applyFont="1" applyFill="1" applyBorder="1" applyAlignment="1">
      <alignment horizontal="center" vertical="center"/>
    </xf>
    <xf numFmtId="49" fontId="33" fillId="24" borderId="45" xfId="51" applyNumberFormat="1" applyFont="1" applyFill="1" applyBorder="1" applyAlignment="1">
      <alignment horizontal="center" vertical="center"/>
      <protection/>
    </xf>
    <xf numFmtId="49" fontId="33" fillId="24" borderId="46" xfId="51" applyNumberFormat="1" applyFont="1" applyFill="1" applyBorder="1" applyAlignment="1">
      <alignment horizontal="center" vertical="center"/>
      <protection/>
    </xf>
    <xf numFmtId="0" fontId="40" fillId="24" borderId="39" xfId="0" applyFont="1" applyFill="1" applyBorder="1" applyAlignment="1">
      <alignment vertical="center"/>
    </xf>
    <xf numFmtId="0" fontId="40" fillId="24" borderId="43" xfId="0" applyFont="1" applyFill="1" applyBorder="1" applyAlignment="1">
      <alignment horizontal="center" vertical="center" wrapText="1"/>
    </xf>
    <xf numFmtId="0" fontId="40" fillId="24" borderId="39" xfId="0" applyFont="1" applyFill="1" applyBorder="1" applyAlignment="1">
      <alignment horizontal="center" vertical="center" wrapText="1"/>
    </xf>
    <xf numFmtId="0" fontId="40" fillId="24" borderId="4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6" sqref="J6"/>
    </sheetView>
  </sheetViews>
  <sheetFormatPr defaultColWidth="9.140625" defaultRowHeight="12.75"/>
  <cols>
    <col min="1" max="1" width="8.00390625" style="0" customWidth="1"/>
    <col min="2" max="2" width="28.57421875" style="0" customWidth="1"/>
    <col min="3" max="3" width="16.28125" style="0" customWidth="1"/>
    <col min="4" max="4" width="8.00390625" style="0" customWidth="1"/>
    <col min="5" max="5" width="9.00390625" style="0" customWidth="1"/>
    <col min="6" max="6" width="11.28125" style="0" customWidth="1"/>
    <col min="7" max="7" width="9.57421875" style="0" customWidth="1"/>
    <col min="8" max="9" width="3.7109375" style="0" customWidth="1"/>
    <col min="10" max="10" width="7.7109375" style="0" customWidth="1"/>
    <col min="11" max="12" width="3.7109375" style="0" customWidth="1"/>
    <col min="13" max="13" width="7.7109375" style="0" customWidth="1"/>
    <col min="14" max="15" width="3.7109375" style="0" customWidth="1"/>
    <col min="16" max="16" width="7.7109375" style="0" customWidth="1"/>
    <col min="17" max="18" width="3.7109375" style="0" customWidth="1"/>
    <col min="19" max="19" width="7.7109375" style="0" customWidth="1"/>
    <col min="20" max="21" width="3.7109375" style="0" customWidth="1"/>
    <col min="22" max="22" width="7.7109375" style="0" customWidth="1"/>
    <col min="23" max="24" width="3.7109375" style="0" customWidth="1"/>
    <col min="25" max="25" width="7.7109375" style="0" customWidth="1"/>
    <col min="26" max="27" width="3.7109375" style="0" customWidth="1"/>
    <col min="28" max="28" width="7.7109375" style="0" customWidth="1"/>
    <col min="29" max="30" width="3.7109375" style="0" customWidth="1"/>
    <col min="31" max="31" width="7.7109375" style="0" customWidth="1"/>
    <col min="32" max="33" width="3.7109375" style="0" customWidth="1"/>
    <col min="34" max="34" width="7.7109375" style="0" customWidth="1"/>
    <col min="35" max="36" width="3.7109375" style="0" customWidth="1"/>
    <col min="37" max="37" width="7.7109375" style="0" customWidth="1"/>
    <col min="38" max="39" width="3.7109375" style="0" customWidth="1"/>
    <col min="40" max="40" width="7.7109375" style="0" customWidth="1"/>
    <col min="41" max="42" width="3.7109375" style="0" customWidth="1"/>
    <col min="43" max="43" width="7.7109375" style="0" customWidth="1"/>
    <col min="44" max="45" width="3.7109375" style="0" customWidth="1"/>
    <col min="46" max="46" width="7.7109375" style="0" customWidth="1"/>
    <col min="47" max="48" width="3.7109375" style="0" customWidth="1"/>
    <col min="49" max="49" width="7.7109375" style="0" customWidth="1"/>
    <col min="50" max="51" width="3.7109375" style="0" customWidth="1"/>
    <col min="52" max="52" width="8.7109375" style="0" customWidth="1"/>
    <col min="53" max="54" width="3.7109375" style="0" customWidth="1"/>
    <col min="55" max="55" width="8.7109375" style="0" customWidth="1"/>
    <col min="56" max="57" width="3.7109375" style="0" customWidth="1"/>
    <col min="58" max="58" width="8.7109375" style="0" customWidth="1"/>
  </cols>
  <sheetData>
    <row r="1" spans="1:59" ht="25.5" customHeight="1" thickBot="1">
      <c r="A1" s="90" t="s">
        <v>98</v>
      </c>
      <c r="B1" s="91"/>
      <c r="C1" s="91"/>
      <c r="D1" s="91"/>
      <c r="E1" s="91"/>
      <c r="F1" s="91"/>
      <c r="G1" s="92"/>
      <c r="H1" s="95" t="s">
        <v>99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  <c r="AG1" s="62"/>
      <c r="AH1" s="63"/>
      <c r="AI1" s="63"/>
      <c r="AJ1" s="63"/>
      <c r="AK1" s="63"/>
      <c r="AL1" s="64"/>
      <c r="AM1" s="64"/>
      <c r="AN1" s="64"/>
      <c r="AO1" s="64"/>
      <c r="AP1" s="64"/>
      <c r="AQ1" s="65"/>
      <c r="AR1" s="64"/>
      <c r="AS1" s="64"/>
      <c r="AT1" s="64"/>
      <c r="AU1" s="64"/>
      <c r="AV1" s="64"/>
      <c r="AW1" s="64"/>
      <c r="AX1" s="96" t="s">
        <v>94</v>
      </c>
      <c r="AY1" s="97"/>
      <c r="AZ1" s="97"/>
      <c r="BA1" s="97"/>
      <c r="BB1" s="97"/>
      <c r="BC1" s="97"/>
      <c r="BD1" s="97"/>
      <c r="BE1" s="97"/>
      <c r="BF1" s="98"/>
      <c r="BG1" s="69"/>
    </row>
    <row r="2" spans="1:58" ht="12.75" customHeight="1">
      <c r="A2" s="66" t="s">
        <v>56</v>
      </c>
      <c r="B2" s="67" t="s">
        <v>62</v>
      </c>
      <c r="C2" s="67" t="s">
        <v>57</v>
      </c>
      <c r="D2" s="86" t="s">
        <v>59</v>
      </c>
      <c r="E2" s="67" t="s">
        <v>58</v>
      </c>
      <c r="F2" s="67" t="s">
        <v>60</v>
      </c>
      <c r="G2" s="68" t="s">
        <v>61</v>
      </c>
      <c r="H2" s="93" t="s">
        <v>67</v>
      </c>
      <c r="I2" s="88"/>
      <c r="J2" s="94"/>
      <c r="K2" s="87" t="s">
        <v>68</v>
      </c>
      <c r="L2" s="88"/>
      <c r="M2" s="94"/>
      <c r="N2" s="87" t="s">
        <v>69</v>
      </c>
      <c r="O2" s="88"/>
      <c r="P2" s="94"/>
      <c r="Q2" s="87" t="s">
        <v>70</v>
      </c>
      <c r="R2" s="88"/>
      <c r="S2" s="94"/>
      <c r="T2" s="87" t="s">
        <v>71</v>
      </c>
      <c r="U2" s="88"/>
      <c r="V2" s="94"/>
      <c r="W2" s="87" t="s">
        <v>72</v>
      </c>
      <c r="X2" s="88"/>
      <c r="Y2" s="94"/>
      <c r="Z2" s="87" t="s">
        <v>73</v>
      </c>
      <c r="AA2" s="88"/>
      <c r="AB2" s="94"/>
      <c r="AC2" s="87" t="s">
        <v>74</v>
      </c>
      <c r="AD2" s="88"/>
      <c r="AE2" s="89"/>
      <c r="AF2" s="93" t="s">
        <v>75</v>
      </c>
      <c r="AG2" s="88"/>
      <c r="AH2" s="89"/>
      <c r="AI2" s="93" t="s">
        <v>76</v>
      </c>
      <c r="AJ2" s="88"/>
      <c r="AK2" s="89"/>
      <c r="AL2" s="93" t="s">
        <v>77</v>
      </c>
      <c r="AM2" s="88"/>
      <c r="AN2" s="89"/>
      <c r="AO2" s="93" t="s">
        <v>78</v>
      </c>
      <c r="AP2" s="88"/>
      <c r="AQ2" s="89"/>
      <c r="AR2" s="93" t="s">
        <v>79</v>
      </c>
      <c r="AS2" s="88"/>
      <c r="AT2" s="89"/>
      <c r="AU2" s="93" t="s">
        <v>80</v>
      </c>
      <c r="AV2" s="88"/>
      <c r="AW2" s="89"/>
      <c r="AX2" s="87" t="s">
        <v>95</v>
      </c>
      <c r="AY2" s="88"/>
      <c r="AZ2" s="89"/>
      <c r="BA2" s="87" t="s">
        <v>96</v>
      </c>
      <c r="BB2" s="88"/>
      <c r="BC2" s="89"/>
      <c r="BD2" s="87" t="s">
        <v>97</v>
      </c>
      <c r="BE2" s="88"/>
      <c r="BF2" s="89"/>
    </row>
    <row r="3" spans="1:58" ht="0.75" customHeight="1">
      <c r="A3" s="47"/>
      <c r="B3" s="48"/>
      <c r="C3" s="48"/>
      <c r="D3" s="48"/>
      <c r="E3" s="48"/>
      <c r="F3" s="48"/>
      <c r="G3" s="49"/>
      <c r="H3" s="50"/>
      <c r="I3" s="50"/>
      <c r="J3" s="51" t="s">
        <v>29</v>
      </c>
      <c r="K3" s="52"/>
      <c r="L3" s="52"/>
      <c r="M3" s="52" t="s">
        <v>30</v>
      </c>
      <c r="N3" s="52"/>
      <c r="O3" s="52"/>
      <c r="P3" s="52" t="s">
        <v>31</v>
      </c>
      <c r="Q3" s="52"/>
      <c r="R3" s="52"/>
      <c r="S3" s="52" t="s">
        <v>32</v>
      </c>
      <c r="T3" s="52"/>
      <c r="U3" s="52"/>
      <c r="V3" s="52" t="s">
        <v>33</v>
      </c>
      <c r="W3" s="52"/>
      <c r="X3" s="52"/>
      <c r="Y3" s="52" t="s">
        <v>34</v>
      </c>
      <c r="Z3" s="52"/>
      <c r="AA3" s="52"/>
      <c r="AB3" s="52" t="s">
        <v>35</v>
      </c>
      <c r="AC3" s="53"/>
      <c r="AD3" s="54"/>
      <c r="AE3" s="55" t="s">
        <v>36</v>
      </c>
      <c r="AF3" s="53"/>
      <c r="AG3" s="54"/>
      <c r="AH3" s="55">
        <v>42406</v>
      </c>
      <c r="AI3" s="53"/>
      <c r="AJ3" s="54"/>
      <c r="AK3" s="55">
        <v>42407</v>
      </c>
      <c r="AL3" s="53"/>
      <c r="AM3" s="54"/>
      <c r="AN3" s="55" t="s">
        <v>47</v>
      </c>
      <c r="AO3" s="53"/>
      <c r="AP3" s="54"/>
      <c r="AQ3" s="55" t="s">
        <v>48</v>
      </c>
      <c r="AR3" s="53"/>
      <c r="AS3" s="54"/>
      <c r="AT3" s="55"/>
      <c r="AU3" s="53"/>
      <c r="AV3" s="54"/>
      <c r="AW3" s="55" t="s">
        <v>80</v>
      </c>
      <c r="AX3" s="53"/>
      <c r="AY3" s="54"/>
      <c r="AZ3" s="55" t="s">
        <v>48</v>
      </c>
      <c r="BA3" s="53"/>
      <c r="BB3" s="54"/>
      <c r="BC3" s="55"/>
      <c r="BD3" s="53"/>
      <c r="BE3" s="54"/>
      <c r="BF3" s="55" t="s">
        <v>80</v>
      </c>
    </row>
    <row r="4" spans="1:58" ht="12" customHeight="1">
      <c r="A4" s="56">
        <v>1</v>
      </c>
      <c r="B4" s="8" t="s">
        <v>8</v>
      </c>
      <c r="C4" s="21" t="s">
        <v>10</v>
      </c>
      <c r="D4" s="19">
        <f>SUM(I4,L4,O4,R4,U4,X4,AA4,AD4,AG4,AJ4,AM4,AP4,AS4,AV4,AY4,BB4,BE4)</f>
        <v>17</v>
      </c>
      <c r="E4" s="18">
        <f>SUM(H4,K4,N4,Q4,T4,W4,Z4,AC4,AF4,AI4,AL4,AO4,AR4,AU4,AX4,BA4,BD4)</f>
        <v>717.3150000000002</v>
      </c>
      <c r="F4" s="14">
        <f>SUM(J4,M4,P4,S4,V4,Y4,AB4,AE4,AH4,AK4,AN4,AQ4,AT4,AW4,AZ4,BC4,BF4)</f>
        <v>3.3240740740740735</v>
      </c>
      <c r="G4" s="17">
        <f>F4/E4</f>
        <v>0.004634050694707448</v>
      </c>
      <c r="H4" s="30">
        <v>42.195</v>
      </c>
      <c r="I4" s="3">
        <v>1</v>
      </c>
      <c r="J4" s="5">
        <v>0.20944444444444443</v>
      </c>
      <c r="K4" s="30">
        <v>42.195</v>
      </c>
      <c r="L4" s="30">
        <v>1</v>
      </c>
      <c r="M4" s="5">
        <v>0.20651620370370372</v>
      </c>
      <c r="N4" s="30">
        <v>42.195</v>
      </c>
      <c r="O4" s="30">
        <v>1</v>
      </c>
      <c r="P4" s="5">
        <v>0.18229166666666666</v>
      </c>
      <c r="Q4" s="30">
        <v>42.195</v>
      </c>
      <c r="R4" s="30">
        <v>1</v>
      </c>
      <c r="S4" s="5">
        <v>0.2</v>
      </c>
      <c r="T4" s="30">
        <v>42.195</v>
      </c>
      <c r="U4" s="30">
        <v>1</v>
      </c>
      <c r="V4" s="5">
        <v>0.21474537037037036</v>
      </c>
      <c r="W4" s="30">
        <v>42.195</v>
      </c>
      <c r="X4" s="30">
        <v>1</v>
      </c>
      <c r="Y4" s="5">
        <v>0.19813657407407406</v>
      </c>
      <c r="Z4" s="30">
        <v>42.195</v>
      </c>
      <c r="AA4" s="30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71">
        <v>42.195</v>
      </c>
      <c r="AY4" s="72">
        <v>1</v>
      </c>
      <c r="AZ4" s="70">
        <v>0.188125</v>
      </c>
      <c r="BA4" s="71">
        <v>42.195</v>
      </c>
      <c r="BB4" s="72">
        <v>1</v>
      </c>
      <c r="BC4" s="70">
        <v>0.20006944444444444</v>
      </c>
      <c r="BD4" s="71">
        <v>42.195</v>
      </c>
      <c r="BE4" s="72">
        <v>1</v>
      </c>
      <c r="BF4" s="70">
        <v>0.1926388888888889</v>
      </c>
    </row>
    <row r="5" spans="1:58" ht="12" customHeight="1">
      <c r="A5" s="56">
        <v>2</v>
      </c>
      <c r="B5" s="8" t="s">
        <v>6</v>
      </c>
      <c r="C5" s="21" t="s">
        <v>11</v>
      </c>
      <c r="D5" s="19">
        <f aca="true" t="shared" si="0" ref="D5:D42">SUM(I5,L5,O5,R5,U5,X5,AA5,AD5,AG5,AJ5,AM5,AP5,AS5,AV5,AY5,BB5,BE5)</f>
        <v>15</v>
      </c>
      <c r="E5" s="18">
        <f aca="true" t="shared" si="1" ref="E5:E42">SUM(H5,K5,N5,Q5,T5,W5,Z5,AC5,AF5,AI5,AL5,AO5,AR5,AU5,AX5,BA5,BD5)</f>
        <v>632.9250000000001</v>
      </c>
      <c r="F5" s="14">
        <f aca="true" t="shared" si="2" ref="F5:F42">SUM(J5,M5,P5,S5,V5,Y5,AB5,AE5,AH5,AK5,AN5,AQ5,AT5,AW5,AZ5,BC5,BF5)</f>
        <v>2.7124305555555557</v>
      </c>
      <c r="G5" s="17">
        <f aca="true" t="shared" si="3" ref="G5:G42">F5/E5</f>
        <v>0.0042855481384928</v>
      </c>
      <c r="H5" s="30">
        <v>42.195</v>
      </c>
      <c r="I5" s="3">
        <v>1</v>
      </c>
      <c r="J5" s="5">
        <v>0.20371527777777776</v>
      </c>
      <c r="K5" s="30">
        <v>42.195</v>
      </c>
      <c r="L5" s="30">
        <v>1</v>
      </c>
      <c r="M5" s="5">
        <v>0.18709490740740742</v>
      </c>
      <c r="N5" s="30">
        <v>42.195</v>
      </c>
      <c r="O5" s="30">
        <v>1</v>
      </c>
      <c r="P5" s="5">
        <v>0.17021990740740742</v>
      </c>
      <c r="Q5" s="30">
        <v>42.195</v>
      </c>
      <c r="R5" s="30">
        <v>1</v>
      </c>
      <c r="S5" s="5">
        <v>0.18180555555555555</v>
      </c>
      <c r="T5" s="30"/>
      <c r="U5" s="30"/>
      <c r="V5" s="5"/>
      <c r="W5" s="30">
        <v>42.195</v>
      </c>
      <c r="X5" s="30">
        <v>1</v>
      </c>
      <c r="Y5" s="5">
        <v>0.18626157407407407</v>
      </c>
      <c r="Z5" s="26">
        <v>42.195</v>
      </c>
      <c r="AA5" s="26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71">
        <v>42.195</v>
      </c>
      <c r="AY5" s="72">
        <v>1</v>
      </c>
      <c r="AZ5" s="70">
        <v>0.18240740740740743</v>
      </c>
      <c r="BA5" s="71">
        <v>42.195</v>
      </c>
      <c r="BB5" s="72">
        <v>1</v>
      </c>
      <c r="BC5" s="70">
        <v>0.1851736111111111</v>
      </c>
      <c r="BD5" s="71">
        <v>42.195</v>
      </c>
      <c r="BE5" s="72">
        <v>1</v>
      </c>
      <c r="BF5" s="70">
        <v>0.17251157407407405</v>
      </c>
    </row>
    <row r="6" spans="1:58" ht="12" customHeight="1">
      <c r="A6" s="56">
        <v>3</v>
      </c>
      <c r="B6" s="8" t="s">
        <v>3</v>
      </c>
      <c r="C6" s="21" t="s">
        <v>12</v>
      </c>
      <c r="D6" s="19">
        <f t="shared" si="0"/>
        <v>11</v>
      </c>
      <c r="E6" s="18">
        <f t="shared" si="1"/>
        <v>464.145</v>
      </c>
      <c r="F6" s="14">
        <f t="shared" si="2"/>
        <v>2.000543981481482</v>
      </c>
      <c r="G6" s="17">
        <f t="shared" si="3"/>
        <v>0.004310170273258318</v>
      </c>
      <c r="H6" s="30">
        <v>42.195</v>
      </c>
      <c r="I6" s="27">
        <v>1</v>
      </c>
      <c r="J6" s="1">
        <v>0.20944444444444443</v>
      </c>
      <c r="K6" s="30">
        <v>42.195</v>
      </c>
      <c r="L6" s="26">
        <v>1</v>
      </c>
      <c r="M6" s="1">
        <v>0.20651620370370372</v>
      </c>
      <c r="N6" s="30">
        <v>42.195</v>
      </c>
      <c r="O6" s="26">
        <v>1</v>
      </c>
      <c r="P6" s="1">
        <v>0.18229166666666666</v>
      </c>
      <c r="Q6" s="30">
        <v>42.195</v>
      </c>
      <c r="R6" s="26">
        <v>1</v>
      </c>
      <c r="S6" s="1">
        <v>0.2</v>
      </c>
      <c r="T6" s="30"/>
      <c r="U6" s="30"/>
      <c r="V6" s="5"/>
      <c r="W6" s="26">
        <v>42.195</v>
      </c>
      <c r="X6" s="26">
        <v>1</v>
      </c>
      <c r="Y6" s="1">
        <v>0.19813657407407406</v>
      </c>
      <c r="Z6" s="26">
        <v>42.195</v>
      </c>
      <c r="AA6" s="26">
        <v>1</v>
      </c>
      <c r="AB6" s="1">
        <v>0.1626388888888889</v>
      </c>
      <c r="AC6" s="28"/>
      <c r="AD6" s="27"/>
      <c r="AE6" s="29"/>
      <c r="AF6" s="28"/>
      <c r="AG6" s="27"/>
      <c r="AH6" s="29"/>
      <c r="AI6" s="28">
        <v>42.195</v>
      </c>
      <c r="AJ6" s="27">
        <v>1</v>
      </c>
      <c r="AK6" s="29">
        <v>0.1625810185185185</v>
      </c>
      <c r="AL6" s="28">
        <v>42.195</v>
      </c>
      <c r="AM6" s="27">
        <v>1</v>
      </c>
      <c r="AN6" s="29">
        <v>0.15797453703703704</v>
      </c>
      <c r="AO6" s="28"/>
      <c r="AP6" s="27"/>
      <c r="AQ6" s="29"/>
      <c r="AR6" s="28"/>
      <c r="AS6" s="27"/>
      <c r="AT6" s="29"/>
      <c r="AU6" s="28">
        <v>42.195</v>
      </c>
      <c r="AV6" s="27">
        <v>1</v>
      </c>
      <c r="AW6" s="29">
        <v>0.18708333333333335</v>
      </c>
      <c r="AX6" s="71">
        <v>42.195</v>
      </c>
      <c r="AY6" s="72">
        <v>1</v>
      </c>
      <c r="AZ6" s="70">
        <v>0.16366898148148148</v>
      </c>
      <c r="BA6" s="71">
        <v>42.195</v>
      </c>
      <c r="BB6" s="72">
        <v>1</v>
      </c>
      <c r="BC6" s="70">
        <v>0.17020833333333332</v>
      </c>
      <c r="BD6" s="73"/>
      <c r="BE6" s="74"/>
      <c r="BF6" s="75"/>
    </row>
    <row r="7" spans="1:58" ht="12" customHeight="1">
      <c r="A7" s="56">
        <v>4</v>
      </c>
      <c r="B7" s="8" t="s">
        <v>49</v>
      </c>
      <c r="C7" s="21" t="s">
        <v>50</v>
      </c>
      <c r="D7" s="19">
        <f t="shared" si="0"/>
        <v>9</v>
      </c>
      <c r="E7" s="18">
        <f t="shared" si="1"/>
        <v>379.755</v>
      </c>
      <c r="F7" s="14">
        <f t="shared" si="2"/>
        <v>1.5684259259259261</v>
      </c>
      <c r="G7" s="17">
        <f t="shared" si="3"/>
        <v>0.004130099474466238</v>
      </c>
      <c r="H7" s="30"/>
      <c r="I7" s="3"/>
      <c r="J7" s="5"/>
      <c r="K7" s="30"/>
      <c r="L7" s="30"/>
      <c r="M7" s="5"/>
      <c r="N7" s="30"/>
      <c r="O7" s="30"/>
      <c r="P7" s="5"/>
      <c r="Q7" s="30"/>
      <c r="R7" s="30"/>
      <c r="S7" s="5"/>
      <c r="T7" s="30"/>
      <c r="U7" s="30"/>
      <c r="V7" s="5"/>
      <c r="W7" s="30"/>
      <c r="X7" s="30"/>
      <c r="Y7" s="5"/>
      <c r="Z7" s="30"/>
      <c r="AA7" s="30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71">
        <v>42.195</v>
      </c>
      <c r="AY7" s="72">
        <v>1</v>
      </c>
      <c r="AZ7" s="70">
        <v>0.16469907407407405</v>
      </c>
      <c r="BA7" s="71">
        <v>42.195</v>
      </c>
      <c r="BB7" s="72">
        <v>1</v>
      </c>
      <c r="BC7" s="70">
        <v>0.18107638888888888</v>
      </c>
      <c r="BD7" s="71">
        <v>42.195</v>
      </c>
      <c r="BE7" s="72">
        <v>1</v>
      </c>
      <c r="BF7" s="70">
        <v>0.16424768518518518</v>
      </c>
    </row>
    <row r="8" spans="1:58" ht="12" customHeight="1">
      <c r="A8" s="56">
        <v>5</v>
      </c>
      <c r="B8" s="8" t="s">
        <v>5</v>
      </c>
      <c r="C8" s="21" t="s">
        <v>14</v>
      </c>
      <c r="D8" s="19">
        <f t="shared" si="0"/>
        <v>4</v>
      </c>
      <c r="E8" s="18">
        <f t="shared" si="1"/>
        <v>168.78</v>
      </c>
      <c r="F8" s="14">
        <f t="shared" si="2"/>
        <v>0.7509837962962963</v>
      </c>
      <c r="G8" s="17">
        <f t="shared" si="3"/>
        <v>0.004449483329163979</v>
      </c>
      <c r="H8" s="30">
        <v>42.195</v>
      </c>
      <c r="I8" s="3">
        <v>1</v>
      </c>
      <c r="J8" s="5">
        <v>0.20069444444444443</v>
      </c>
      <c r="K8" s="30">
        <v>42.195</v>
      </c>
      <c r="L8" s="30">
        <v>1</v>
      </c>
      <c r="M8" s="5">
        <v>0.18292824074074074</v>
      </c>
      <c r="N8" s="30">
        <v>42.195</v>
      </c>
      <c r="O8" s="30">
        <v>1</v>
      </c>
      <c r="P8" s="5">
        <v>0.17777777777777778</v>
      </c>
      <c r="Q8" s="30">
        <v>42.195</v>
      </c>
      <c r="R8" s="30">
        <v>1</v>
      </c>
      <c r="S8" s="5">
        <v>0.18958333333333333</v>
      </c>
      <c r="T8" s="30"/>
      <c r="U8" s="30"/>
      <c r="V8" s="5"/>
      <c r="W8" s="30"/>
      <c r="X8" s="30"/>
      <c r="Y8" s="5"/>
      <c r="Z8" s="30"/>
      <c r="AA8" s="30"/>
      <c r="AB8" s="5"/>
      <c r="AC8" s="2"/>
      <c r="AD8" s="3"/>
      <c r="AE8" s="4"/>
      <c r="AF8" s="2"/>
      <c r="AG8" s="3"/>
      <c r="AH8" s="4"/>
      <c r="AI8" s="2"/>
      <c r="AJ8" s="3"/>
      <c r="AK8" s="4"/>
      <c r="AL8" s="2"/>
      <c r="AM8" s="3"/>
      <c r="AN8" s="4"/>
      <c r="AO8" s="2"/>
      <c r="AP8" s="3"/>
      <c r="AQ8" s="4"/>
      <c r="AR8" s="2"/>
      <c r="AS8" s="3"/>
      <c r="AT8" s="4"/>
      <c r="AU8" s="2"/>
      <c r="AV8" s="3"/>
      <c r="AW8" s="4"/>
      <c r="AX8" s="71"/>
      <c r="AY8" s="72"/>
      <c r="AZ8" s="70"/>
      <c r="BA8" s="71"/>
      <c r="BB8" s="72"/>
      <c r="BC8" s="70"/>
      <c r="BD8" s="71"/>
      <c r="BE8" s="72"/>
      <c r="BF8" s="70"/>
    </row>
    <row r="9" spans="1:58" ht="12" customHeight="1">
      <c r="A9" s="56">
        <v>6</v>
      </c>
      <c r="B9" s="8" t="s">
        <v>28</v>
      </c>
      <c r="C9" s="21" t="s">
        <v>25</v>
      </c>
      <c r="D9" s="19">
        <f t="shared" si="0"/>
        <v>4</v>
      </c>
      <c r="E9" s="18">
        <f t="shared" si="1"/>
        <v>168.78</v>
      </c>
      <c r="F9" s="14">
        <f t="shared" si="2"/>
        <v>0.7894212962962963</v>
      </c>
      <c r="G9" s="17">
        <f t="shared" si="3"/>
        <v>0.004677220620312219</v>
      </c>
      <c r="H9" s="30"/>
      <c r="I9" s="3"/>
      <c r="J9" s="5"/>
      <c r="K9" s="30"/>
      <c r="L9" s="30"/>
      <c r="M9" s="5"/>
      <c r="N9" s="30"/>
      <c r="O9" s="30"/>
      <c r="P9" s="5"/>
      <c r="Q9" s="30"/>
      <c r="R9" s="30"/>
      <c r="S9" s="5"/>
      <c r="T9" s="30">
        <v>42.195</v>
      </c>
      <c r="U9" s="30">
        <v>1</v>
      </c>
      <c r="V9" s="5">
        <v>0.21474537037037036</v>
      </c>
      <c r="W9" s="30">
        <v>42.195</v>
      </c>
      <c r="X9" s="30">
        <v>1</v>
      </c>
      <c r="Y9" s="5">
        <v>0.19813657407407406</v>
      </c>
      <c r="Z9" s="30"/>
      <c r="AA9" s="30"/>
      <c r="AB9" s="5"/>
      <c r="AC9" s="2"/>
      <c r="AD9" s="3"/>
      <c r="AE9" s="4"/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>
        <v>42.195</v>
      </c>
      <c r="AS9" s="3">
        <v>1</v>
      </c>
      <c r="AT9" s="4">
        <v>0.1834837962962963</v>
      </c>
      <c r="AU9" s="2">
        <v>42.195</v>
      </c>
      <c r="AV9" s="3">
        <v>1</v>
      </c>
      <c r="AW9" s="4">
        <v>0.19305555555555554</v>
      </c>
      <c r="AX9" s="71"/>
      <c r="AY9" s="72"/>
      <c r="AZ9" s="70"/>
      <c r="BA9" s="71"/>
      <c r="BB9" s="72"/>
      <c r="BC9" s="70"/>
      <c r="BD9" s="71"/>
      <c r="BE9" s="72"/>
      <c r="BF9" s="70"/>
    </row>
    <row r="10" spans="1:58" ht="12" customHeight="1">
      <c r="A10" s="56">
        <v>7</v>
      </c>
      <c r="B10" s="8" t="s">
        <v>7</v>
      </c>
      <c r="C10" s="21" t="s">
        <v>13</v>
      </c>
      <c r="D10" s="19">
        <f t="shared" si="0"/>
        <v>4</v>
      </c>
      <c r="E10" s="18">
        <f t="shared" si="1"/>
        <v>168.78</v>
      </c>
      <c r="F10" s="14">
        <f t="shared" si="2"/>
        <v>0.7951967592592593</v>
      </c>
      <c r="G10" s="17">
        <f t="shared" si="3"/>
        <v>0.004711439502661804</v>
      </c>
      <c r="H10" s="30">
        <v>42.195</v>
      </c>
      <c r="I10" s="3">
        <v>1</v>
      </c>
      <c r="J10" s="5">
        <v>0.20694444444444446</v>
      </c>
      <c r="K10" s="30">
        <v>42.195</v>
      </c>
      <c r="L10" s="30">
        <v>1</v>
      </c>
      <c r="M10" s="5">
        <v>0.2049189814814815</v>
      </c>
      <c r="N10" s="30">
        <v>42.195</v>
      </c>
      <c r="O10" s="30">
        <v>1</v>
      </c>
      <c r="P10" s="5">
        <v>0.18819444444444444</v>
      </c>
      <c r="Q10" s="30">
        <v>42.195</v>
      </c>
      <c r="R10" s="30">
        <v>1</v>
      </c>
      <c r="S10" s="5">
        <v>0.1951388888888889</v>
      </c>
      <c r="T10" s="30"/>
      <c r="U10" s="30"/>
      <c r="V10" s="5"/>
      <c r="W10" s="30"/>
      <c r="X10" s="30"/>
      <c r="Y10" s="5"/>
      <c r="Z10" s="30"/>
      <c r="AA10" s="30"/>
      <c r="AB10" s="5"/>
      <c r="AC10" s="2"/>
      <c r="AD10" s="3"/>
      <c r="AE10" s="4"/>
      <c r="AF10" s="2"/>
      <c r="AG10" s="3"/>
      <c r="AH10" s="4"/>
      <c r="AI10" s="2"/>
      <c r="AJ10" s="3"/>
      <c r="AK10" s="4"/>
      <c r="AL10" s="2"/>
      <c r="AM10" s="3"/>
      <c r="AN10" s="4"/>
      <c r="AO10" s="2"/>
      <c r="AP10" s="3"/>
      <c r="AQ10" s="4"/>
      <c r="AR10" s="2"/>
      <c r="AS10" s="3"/>
      <c r="AT10" s="4"/>
      <c r="AU10" s="2"/>
      <c r="AV10" s="3"/>
      <c r="AW10" s="4"/>
      <c r="AX10" s="71"/>
      <c r="AY10" s="72"/>
      <c r="AZ10" s="70"/>
      <c r="BA10" s="71"/>
      <c r="BB10" s="72"/>
      <c r="BC10" s="70"/>
      <c r="BD10" s="71"/>
      <c r="BE10" s="72"/>
      <c r="BF10" s="70"/>
    </row>
    <row r="11" spans="1:58" ht="12" customHeight="1">
      <c r="A11" s="56">
        <v>8</v>
      </c>
      <c r="B11" s="8" t="s">
        <v>21</v>
      </c>
      <c r="C11" s="21" t="s">
        <v>22</v>
      </c>
      <c r="D11" s="19">
        <f t="shared" si="0"/>
        <v>4</v>
      </c>
      <c r="E11" s="18">
        <f t="shared" si="1"/>
        <v>168.78</v>
      </c>
      <c r="F11" s="14">
        <f t="shared" si="2"/>
        <v>0.8071875000000001</v>
      </c>
      <c r="G11" s="17">
        <f t="shared" si="3"/>
        <v>0.004782483114113047</v>
      </c>
      <c r="H11" s="30">
        <v>42.195</v>
      </c>
      <c r="I11" s="3">
        <v>1</v>
      </c>
      <c r="J11" s="5">
        <v>0.20944444444444443</v>
      </c>
      <c r="K11" s="30"/>
      <c r="L11" s="30"/>
      <c r="M11" s="5"/>
      <c r="N11" s="30"/>
      <c r="O11" s="30"/>
      <c r="P11" s="5"/>
      <c r="Q11" s="30"/>
      <c r="R11" s="30"/>
      <c r="S11" s="5"/>
      <c r="T11" s="30"/>
      <c r="U11" s="30"/>
      <c r="V11" s="5"/>
      <c r="W11" s="30"/>
      <c r="X11" s="30"/>
      <c r="Y11" s="5"/>
      <c r="Z11" s="30">
        <v>42.195</v>
      </c>
      <c r="AA11" s="30">
        <v>1</v>
      </c>
      <c r="AB11" s="5">
        <v>0.1939814814814815</v>
      </c>
      <c r="AC11" s="2">
        <v>42.195</v>
      </c>
      <c r="AD11" s="3">
        <v>1</v>
      </c>
      <c r="AE11" s="4">
        <v>0.20369212962962965</v>
      </c>
      <c r="AF11" s="2"/>
      <c r="AG11" s="3"/>
      <c r="AH11" s="4"/>
      <c r="AI11" s="2"/>
      <c r="AJ11" s="3"/>
      <c r="AK11" s="4"/>
      <c r="AL11" s="2"/>
      <c r="AM11" s="3"/>
      <c r="AN11" s="4"/>
      <c r="AO11" s="2"/>
      <c r="AP11" s="3"/>
      <c r="AQ11" s="4"/>
      <c r="AR11" s="2"/>
      <c r="AS11" s="3"/>
      <c r="AT11" s="4"/>
      <c r="AU11" s="2"/>
      <c r="AV11" s="3"/>
      <c r="AW11" s="4"/>
      <c r="AX11" s="71"/>
      <c r="AY11" s="72"/>
      <c r="AZ11" s="70"/>
      <c r="BA11" s="71">
        <v>42.195</v>
      </c>
      <c r="BB11" s="72">
        <v>1</v>
      </c>
      <c r="BC11" s="70">
        <v>0.20006944444444444</v>
      </c>
      <c r="BD11" s="71"/>
      <c r="BE11" s="72"/>
      <c r="BF11" s="70"/>
    </row>
    <row r="12" spans="1:58" ht="12" customHeight="1">
      <c r="A12" s="56">
        <v>9</v>
      </c>
      <c r="B12" s="8" t="s">
        <v>64</v>
      </c>
      <c r="C12" s="21" t="s">
        <v>14</v>
      </c>
      <c r="D12" s="19">
        <f>SUM(I12,L12,O12,R12,U12,X12,AA12,AD12,AG12,AJ12,AM12,AP12,AS12,AV12,AY12,BB12,BE12)</f>
        <v>4</v>
      </c>
      <c r="E12" s="18">
        <f>SUM(H12,K12,N12,Q12,T12,W12,Z12,AC12,AF12,AI12,AL12,AO12,AR12,AU12,AX12,BA12,BD12)</f>
        <v>168.78</v>
      </c>
      <c r="F12" s="14">
        <f>SUM(J12,M12,P12,S12,V12,Y12,AB12,AE12,AH12,AK12,AN12,AQ12,AT12,AW12,AZ12,BC12,BF12)</f>
        <v>0.8093865740740741</v>
      </c>
      <c r="G12" s="17">
        <f>F12/E12</f>
        <v>0.00479551234787341</v>
      </c>
      <c r="H12" s="30"/>
      <c r="I12" s="3"/>
      <c r="J12" s="5"/>
      <c r="K12" s="30"/>
      <c r="L12" s="30"/>
      <c r="M12" s="5"/>
      <c r="N12" s="30"/>
      <c r="O12" s="30"/>
      <c r="P12" s="5"/>
      <c r="Q12" s="30"/>
      <c r="R12" s="30"/>
      <c r="S12" s="5"/>
      <c r="T12" s="30"/>
      <c r="U12" s="30"/>
      <c r="V12" s="5"/>
      <c r="W12" s="30"/>
      <c r="X12" s="30"/>
      <c r="Y12" s="5"/>
      <c r="Z12" s="30"/>
      <c r="AA12" s="30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>
        <v>42.195</v>
      </c>
      <c r="AM12" s="3">
        <v>1</v>
      </c>
      <c r="AN12" s="4">
        <v>0.19649305555555555</v>
      </c>
      <c r="AO12" s="2">
        <v>42.195</v>
      </c>
      <c r="AP12" s="3">
        <v>1</v>
      </c>
      <c r="AQ12" s="4">
        <v>0.22042824074074074</v>
      </c>
      <c r="AR12" s="2"/>
      <c r="AS12" s="3"/>
      <c r="AT12" s="4"/>
      <c r="AU12" s="2"/>
      <c r="AV12" s="3"/>
      <c r="AW12" s="4"/>
      <c r="AX12" s="71">
        <v>42.195</v>
      </c>
      <c r="AY12" s="72">
        <v>1</v>
      </c>
      <c r="AZ12" s="70">
        <v>0.19219907407407408</v>
      </c>
      <c r="BA12" s="71">
        <v>42.195</v>
      </c>
      <c r="BB12" s="72">
        <v>1</v>
      </c>
      <c r="BC12" s="70">
        <v>0.2002662037037037</v>
      </c>
      <c r="BD12" s="71"/>
      <c r="BE12" s="72"/>
      <c r="BF12" s="70"/>
    </row>
    <row r="13" spans="1:58" ht="12" customHeight="1">
      <c r="A13" s="56">
        <v>10</v>
      </c>
      <c r="B13" s="8" t="s">
        <v>1</v>
      </c>
      <c r="C13" s="21" t="s">
        <v>17</v>
      </c>
      <c r="D13" s="19">
        <f t="shared" si="0"/>
        <v>4</v>
      </c>
      <c r="E13" s="18">
        <f t="shared" si="1"/>
        <v>168.78</v>
      </c>
      <c r="F13" s="14">
        <f t="shared" si="2"/>
        <v>1.3373958333333333</v>
      </c>
      <c r="G13" s="17">
        <f t="shared" si="3"/>
        <v>0.007923899948651104</v>
      </c>
      <c r="H13" s="30"/>
      <c r="I13" s="3"/>
      <c r="J13" s="5"/>
      <c r="K13" s="30"/>
      <c r="L13" s="30"/>
      <c r="M13" s="5"/>
      <c r="N13" s="30"/>
      <c r="O13" s="30"/>
      <c r="P13" s="5"/>
      <c r="Q13" s="30">
        <v>42.195</v>
      </c>
      <c r="R13" s="30">
        <v>1</v>
      </c>
      <c r="S13" s="5">
        <v>0.35</v>
      </c>
      <c r="T13" s="30"/>
      <c r="U13" s="30"/>
      <c r="V13" s="5"/>
      <c r="W13" s="30"/>
      <c r="X13" s="30"/>
      <c r="Y13" s="5"/>
      <c r="Z13" s="30"/>
      <c r="AA13" s="30"/>
      <c r="AB13" s="5"/>
      <c r="AC13" s="2"/>
      <c r="AD13" s="3"/>
      <c r="AE13" s="4"/>
      <c r="AF13" s="2"/>
      <c r="AG13" s="3"/>
      <c r="AH13" s="4"/>
      <c r="AI13" s="2">
        <v>42.195</v>
      </c>
      <c r="AJ13" s="3">
        <v>1</v>
      </c>
      <c r="AK13" s="4">
        <v>0.3196759259259259</v>
      </c>
      <c r="AL13" s="2"/>
      <c r="AM13" s="3"/>
      <c r="AN13" s="4"/>
      <c r="AO13" s="2">
        <v>42.195</v>
      </c>
      <c r="AP13" s="3">
        <v>1</v>
      </c>
      <c r="AQ13" s="4">
        <v>0.32373842592592594</v>
      </c>
      <c r="AR13" s="2"/>
      <c r="AS13" s="3"/>
      <c r="AT13" s="4"/>
      <c r="AU13" s="2"/>
      <c r="AV13" s="3"/>
      <c r="AW13" s="4"/>
      <c r="AX13" s="71"/>
      <c r="AY13" s="72"/>
      <c r="AZ13" s="70"/>
      <c r="BA13" s="71"/>
      <c r="BB13" s="72"/>
      <c r="BC13" s="70"/>
      <c r="BD13" s="71">
        <v>42.195</v>
      </c>
      <c r="BE13" s="72">
        <v>1</v>
      </c>
      <c r="BF13" s="70">
        <v>0.3439814814814815</v>
      </c>
    </row>
    <row r="14" spans="1:58" ht="12" customHeight="1">
      <c r="A14" s="56">
        <v>11</v>
      </c>
      <c r="B14" s="11" t="s">
        <v>84</v>
      </c>
      <c r="C14" s="24" t="s">
        <v>85</v>
      </c>
      <c r="D14" s="19">
        <f>SUM(I14,L14,O14,R14,U14,X14,AA14,AD14,AG14,AJ14,AM14,AP14,AS14,AV14,AY14,BB14,BE14)</f>
        <v>3</v>
      </c>
      <c r="E14" s="18">
        <f>SUM(H14,K14,N14,Q14,T14,W14,Z14,AC14,AF14,AI14,AL14,AO14,AR14,AU14,AX14,BA14,BD14)</f>
        <v>126.58500000000001</v>
      </c>
      <c r="F14" s="14">
        <f>SUM(J14,M14,P14,S14,V14,Y14,AB14,AE14,AH14,AK14,AN14,AQ14,AT14,AW14,AZ14,BC14,BF14)</f>
        <v>0.5415856481481481</v>
      </c>
      <c r="G14" s="17">
        <f>F14/E14</f>
        <v>0.004278434634025738</v>
      </c>
      <c r="H14" s="36"/>
      <c r="I14" s="37"/>
      <c r="J14" s="38"/>
      <c r="K14" s="36"/>
      <c r="L14" s="36"/>
      <c r="M14" s="38"/>
      <c r="N14" s="36"/>
      <c r="O14" s="36"/>
      <c r="P14" s="38"/>
      <c r="Q14" s="36"/>
      <c r="R14" s="36"/>
      <c r="S14" s="38"/>
      <c r="T14" s="36"/>
      <c r="U14" s="36"/>
      <c r="V14" s="38"/>
      <c r="W14" s="36"/>
      <c r="X14" s="36"/>
      <c r="Y14" s="38"/>
      <c r="Z14" s="36"/>
      <c r="AA14" s="36"/>
      <c r="AB14" s="38"/>
      <c r="AC14" s="6"/>
      <c r="AD14" s="37"/>
      <c r="AE14" s="7"/>
      <c r="AF14" s="6"/>
      <c r="AG14" s="37"/>
      <c r="AH14" s="7"/>
      <c r="AI14" s="6"/>
      <c r="AJ14" s="37"/>
      <c r="AK14" s="7"/>
      <c r="AL14" s="6"/>
      <c r="AM14" s="37"/>
      <c r="AN14" s="7"/>
      <c r="AO14" s="6"/>
      <c r="AP14" s="37"/>
      <c r="AQ14" s="7"/>
      <c r="AR14" s="6"/>
      <c r="AS14" s="37"/>
      <c r="AT14" s="7"/>
      <c r="AU14" s="6"/>
      <c r="AV14" s="37"/>
      <c r="AW14" s="7"/>
      <c r="AX14" s="71">
        <v>42.195</v>
      </c>
      <c r="AY14" s="72">
        <v>1</v>
      </c>
      <c r="AZ14" s="70">
        <v>0.1749652777777778</v>
      </c>
      <c r="BA14" s="71">
        <v>42.195</v>
      </c>
      <c r="BB14" s="72">
        <v>1</v>
      </c>
      <c r="BC14" s="70">
        <v>0.17844907407407407</v>
      </c>
      <c r="BD14" s="71">
        <v>42.195</v>
      </c>
      <c r="BE14" s="72">
        <v>1</v>
      </c>
      <c r="BF14" s="70">
        <v>0.18817129629629628</v>
      </c>
    </row>
    <row r="15" spans="1:58" ht="12" customHeight="1">
      <c r="A15" s="56">
        <v>12</v>
      </c>
      <c r="B15" s="8" t="s">
        <v>15</v>
      </c>
      <c r="C15" s="21" t="s">
        <v>16</v>
      </c>
      <c r="D15" s="19">
        <f>SUM(I15,L15,O15,R15,U15,X15,AA15,AD15,AG15,AJ15,AM15,AP15,AS15,AV15,AY15,BB15,BE15)</f>
        <v>3</v>
      </c>
      <c r="E15" s="18">
        <f>SUM(H15,K15,N15,Q15,T15,W15,Z15,AC15,AF15,AI15,AL15,AO15,AR15,AU15,AX15,BA15,BD15)</f>
        <v>126.58500000000001</v>
      </c>
      <c r="F15" s="14">
        <f>SUM(J15,M15,P15,S15,V15,Y15,AB15,AE15,AH15,AK15,AN15,AQ15,AT15,AW15,AZ15,BC15,BF15)</f>
        <v>0.5856597222222222</v>
      </c>
      <c r="G15" s="17">
        <f>F15/E15</f>
        <v>0.004626612333390387</v>
      </c>
      <c r="H15" s="30"/>
      <c r="I15" s="3"/>
      <c r="J15" s="5"/>
      <c r="K15" s="30"/>
      <c r="L15" s="30"/>
      <c r="M15" s="5"/>
      <c r="N15" s="30"/>
      <c r="O15" s="30"/>
      <c r="P15" s="5"/>
      <c r="Q15" s="30">
        <v>42.195</v>
      </c>
      <c r="R15" s="26">
        <v>1</v>
      </c>
      <c r="S15" s="1">
        <v>0.2</v>
      </c>
      <c r="T15" s="30"/>
      <c r="U15" s="30"/>
      <c r="V15" s="5"/>
      <c r="W15" s="30"/>
      <c r="X15" s="30"/>
      <c r="Y15" s="5"/>
      <c r="Z15" s="30"/>
      <c r="AA15" s="30"/>
      <c r="AB15" s="5"/>
      <c r="AC15" s="2">
        <v>42.195</v>
      </c>
      <c r="AD15" s="3">
        <v>1</v>
      </c>
      <c r="AE15" s="4">
        <v>0.19461805555555556</v>
      </c>
      <c r="AF15" s="2"/>
      <c r="AG15" s="3"/>
      <c r="AH15" s="4"/>
      <c r="AI15" s="2"/>
      <c r="AJ15" s="3"/>
      <c r="AK15" s="4"/>
      <c r="AL15" s="2"/>
      <c r="AM15" s="3"/>
      <c r="AN15" s="4"/>
      <c r="AO15" s="2"/>
      <c r="AP15" s="3"/>
      <c r="AQ15" s="4"/>
      <c r="AR15" s="2">
        <v>42.195</v>
      </c>
      <c r="AS15" s="3">
        <v>1</v>
      </c>
      <c r="AT15" s="4">
        <v>0.19104166666666667</v>
      </c>
      <c r="AU15" s="2"/>
      <c r="AV15" s="3"/>
      <c r="AW15" s="4"/>
      <c r="AX15" s="71"/>
      <c r="AY15" s="72"/>
      <c r="AZ15" s="70"/>
      <c r="BA15" s="71"/>
      <c r="BB15" s="72"/>
      <c r="BC15" s="70"/>
      <c r="BD15" s="71"/>
      <c r="BE15" s="72"/>
      <c r="BF15" s="70"/>
    </row>
    <row r="16" spans="1:58" ht="12" customHeight="1">
      <c r="A16" s="56">
        <v>13</v>
      </c>
      <c r="B16" s="8" t="s">
        <v>40</v>
      </c>
      <c r="C16" s="21" t="s">
        <v>41</v>
      </c>
      <c r="D16" s="19">
        <f t="shared" si="0"/>
        <v>2</v>
      </c>
      <c r="E16" s="18">
        <f t="shared" si="1"/>
        <v>84.39</v>
      </c>
      <c r="F16" s="14">
        <f t="shared" si="2"/>
        <v>0.3395370370370371</v>
      </c>
      <c r="G16" s="17">
        <f t="shared" si="3"/>
        <v>0.0040234273852001075</v>
      </c>
      <c r="H16" s="30"/>
      <c r="I16" s="3"/>
      <c r="J16" s="5"/>
      <c r="K16" s="30"/>
      <c r="L16" s="30"/>
      <c r="M16" s="5"/>
      <c r="N16" s="30"/>
      <c r="O16" s="30"/>
      <c r="P16" s="5"/>
      <c r="Q16" s="30"/>
      <c r="R16" s="30"/>
      <c r="S16" s="5"/>
      <c r="T16" s="30"/>
      <c r="U16" s="30"/>
      <c r="V16" s="5"/>
      <c r="W16" s="30"/>
      <c r="X16" s="30"/>
      <c r="Y16" s="5"/>
      <c r="Z16" s="30">
        <v>42.195</v>
      </c>
      <c r="AA16" s="30">
        <v>1</v>
      </c>
      <c r="AB16" s="5">
        <v>0.17459490740740743</v>
      </c>
      <c r="AC16" s="2"/>
      <c r="AD16" s="3"/>
      <c r="AE16" s="4"/>
      <c r="AF16" s="2"/>
      <c r="AG16" s="3"/>
      <c r="AH16" s="4"/>
      <c r="AI16" s="2"/>
      <c r="AJ16" s="3"/>
      <c r="AK16" s="4"/>
      <c r="AL16" s="2"/>
      <c r="AM16" s="3"/>
      <c r="AN16" s="4"/>
      <c r="AO16" s="2">
        <v>42.195</v>
      </c>
      <c r="AP16" s="3">
        <v>1</v>
      </c>
      <c r="AQ16" s="4">
        <v>0.16494212962962962</v>
      </c>
      <c r="AR16" s="2"/>
      <c r="AS16" s="3"/>
      <c r="AT16" s="4"/>
      <c r="AU16" s="2"/>
      <c r="AV16" s="3"/>
      <c r="AW16" s="4"/>
      <c r="AX16" s="71"/>
      <c r="AY16" s="72"/>
      <c r="AZ16" s="70"/>
      <c r="BA16" s="71"/>
      <c r="BB16" s="72"/>
      <c r="BC16" s="70"/>
      <c r="BD16" s="71"/>
      <c r="BE16" s="72"/>
      <c r="BF16" s="70"/>
    </row>
    <row r="17" spans="1:58" ht="12" customHeight="1">
      <c r="A17" s="56">
        <v>14</v>
      </c>
      <c r="B17" s="46" t="s">
        <v>54</v>
      </c>
      <c r="C17" s="21" t="s">
        <v>55</v>
      </c>
      <c r="D17" s="19">
        <f t="shared" si="0"/>
        <v>2</v>
      </c>
      <c r="E17" s="18">
        <f t="shared" si="1"/>
        <v>84.39</v>
      </c>
      <c r="F17" s="14">
        <f t="shared" si="2"/>
        <v>0.3577083333333333</v>
      </c>
      <c r="G17" s="17">
        <f t="shared" si="3"/>
        <v>0.004238752616818738</v>
      </c>
      <c r="H17" s="36"/>
      <c r="I17" s="37"/>
      <c r="J17" s="38"/>
      <c r="K17" s="36"/>
      <c r="L17" s="36"/>
      <c r="M17" s="38"/>
      <c r="N17" s="36"/>
      <c r="O17" s="36"/>
      <c r="P17" s="38"/>
      <c r="Q17" s="36"/>
      <c r="R17" s="36"/>
      <c r="S17" s="38"/>
      <c r="T17" s="36"/>
      <c r="U17" s="36"/>
      <c r="V17" s="38"/>
      <c r="W17" s="36"/>
      <c r="X17" s="36"/>
      <c r="Y17" s="38"/>
      <c r="Z17" s="36"/>
      <c r="AA17" s="36"/>
      <c r="AB17" s="38"/>
      <c r="AC17" s="6"/>
      <c r="AD17" s="37"/>
      <c r="AE17" s="7"/>
      <c r="AF17" s="6">
        <v>42.195</v>
      </c>
      <c r="AG17" s="37">
        <v>1</v>
      </c>
      <c r="AH17" s="7">
        <v>0.1795138888888889</v>
      </c>
      <c r="AI17" s="6"/>
      <c r="AJ17" s="37"/>
      <c r="AK17" s="7"/>
      <c r="AL17" s="6"/>
      <c r="AM17" s="37"/>
      <c r="AN17" s="7"/>
      <c r="AO17" s="6"/>
      <c r="AP17" s="37"/>
      <c r="AQ17" s="7"/>
      <c r="AR17" s="6">
        <v>42.195</v>
      </c>
      <c r="AS17" s="37">
        <v>1</v>
      </c>
      <c r="AT17" s="7">
        <v>0.17819444444444443</v>
      </c>
      <c r="AU17" s="6"/>
      <c r="AV17" s="37"/>
      <c r="AW17" s="7"/>
      <c r="AX17" s="77"/>
      <c r="AY17" s="78"/>
      <c r="AZ17" s="76"/>
      <c r="BA17" s="77"/>
      <c r="BB17" s="78"/>
      <c r="BC17" s="76"/>
      <c r="BD17" s="77"/>
      <c r="BE17" s="78"/>
      <c r="BF17" s="76"/>
    </row>
    <row r="18" spans="1:58" ht="12" customHeight="1">
      <c r="A18" s="56">
        <v>15</v>
      </c>
      <c r="B18" s="8" t="s">
        <v>45</v>
      </c>
      <c r="C18" s="21" t="s">
        <v>46</v>
      </c>
      <c r="D18" s="19">
        <f>SUM(I18,L18,O18,R18,U18,X18,AA18,AD18,AG18,AJ18,AM18,AP18,AS18,AV18,AY18,BB18,BE18)</f>
        <v>2</v>
      </c>
      <c r="E18" s="18">
        <f>SUM(H18,K18,N18,Q18,T18,W18,Z18,AC18,AF18,AI18,AL18,AO18,AR18,AU18,AX18,BA18,BD18)</f>
        <v>84.39</v>
      </c>
      <c r="F18" s="14">
        <f>SUM(J18,M18,P18,S18,V18,Y18,AB18,AE18,AH18,AK18,AN18,AQ18,AT18,AW18,AZ18,BC18,BF18)</f>
        <v>0.3627430555555555</v>
      </c>
      <c r="G18" s="17">
        <f>F18/E18</f>
        <v>0.004298412792458295</v>
      </c>
      <c r="H18" s="30"/>
      <c r="I18" s="3"/>
      <c r="J18" s="5"/>
      <c r="K18" s="30"/>
      <c r="L18" s="30"/>
      <c r="M18" s="5"/>
      <c r="N18" s="30"/>
      <c r="O18" s="30"/>
      <c r="P18" s="5"/>
      <c r="Q18" s="30"/>
      <c r="R18" s="30"/>
      <c r="S18" s="5"/>
      <c r="T18" s="30"/>
      <c r="U18" s="30"/>
      <c r="V18" s="5"/>
      <c r="W18" s="30"/>
      <c r="X18" s="30"/>
      <c r="Y18" s="5"/>
      <c r="Z18" s="30"/>
      <c r="AA18" s="30"/>
      <c r="AB18" s="5"/>
      <c r="AC18" s="2">
        <v>42.195</v>
      </c>
      <c r="AD18" s="3">
        <v>1</v>
      </c>
      <c r="AE18" s="4">
        <v>0.19199074074074074</v>
      </c>
      <c r="AF18" s="2"/>
      <c r="AG18" s="3"/>
      <c r="AH18" s="4"/>
      <c r="AI18" s="2"/>
      <c r="AJ18" s="3"/>
      <c r="AK18" s="4"/>
      <c r="AL18" s="2"/>
      <c r="AM18" s="3"/>
      <c r="AN18" s="4"/>
      <c r="AO18" s="2"/>
      <c r="AP18" s="3"/>
      <c r="AQ18" s="4"/>
      <c r="AR18" s="2"/>
      <c r="AS18" s="3"/>
      <c r="AT18" s="4"/>
      <c r="AU18" s="2"/>
      <c r="AV18" s="3"/>
      <c r="AW18" s="4"/>
      <c r="AX18" s="71"/>
      <c r="AY18" s="72"/>
      <c r="AZ18" s="70"/>
      <c r="BA18" s="71"/>
      <c r="BB18" s="72"/>
      <c r="BC18" s="70"/>
      <c r="BD18" s="71">
        <v>42.195</v>
      </c>
      <c r="BE18" s="72">
        <v>1</v>
      </c>
      <c r="BF18" s="70">
        <v>0.17075231481481482</v>
      </c>
    </row>
    <row r="19" spans="1:58" ht="12" customHeight="1">
      <c r="A19" s="56">
        <v>16</v>
      </c>
      <c r="B19" s="8" t="s">
        <v>44</v>
      </c>
      <c r="C19" s="21" t="s">
        <v>46</v>
      </c>
      <c r="D19" s="19">
        <f>SUM(I19,L19,O19,R19,U19,X19,AA19,AD19,AG19,AJ19,AM19,AP19,AS19,AV19,AY19,BB19,BE19)</f>
        <v>2</v>
      </c>
      <c r="E19" s="18">
        <f>SUM(H19,K19,N19,Q19,T19,W19,Z19,AC19,AF19,AI19,AL19,AO19,AR19,AU19,AX19,BA19,BD19)</f>
        <v>84.39</v>
      </c>
      <c r="F19" s="14">
        <f>SUM(J19,M19,P19,S19,V19,Y19,AB19,AE19,AH19,AK19,AN19,AQ19,AT19,AW19,AZ19,BC19,BF19)</f>
        <v>0.36280092592592594</v>
      </c>
      <c r="G19" s="17">
        <f>F19/E19</f>
        <v>0.004299098541603578</v>
      </c>
      <c r="H19" s="30"/>
      <c r="I19" s="3"/>
      <c r="J19" s="5"/>
      <c r="K19" s="30"/>
      <c r="L19" s="30"/>
      <c r="M19" s="5"/>
      <c r="N19" s="30"/>
      <c r="O19" s="30"/>
      <c r="P19" s="5"/>
      <c r="Q19" s="30"/>
      <c r="R19" s="30"/>
      <c r="S19" s="5"/>
      <c r="T19" s="30"/>
      <c r="U19" s="30"/>
      <c r="V19" s="5"/>
      <c r="W19" s="30"/>
      <c r="X19" s="30"/>
      <c r="Y19" s="5"/>
      <c r="Z19" s="30"/>
      <c r="AA19" s="30"/>
      <c r="AB19" s="5"/>
      <c r="AC19" s="2">
        <v>42.195</v>
      </c>
      <c r="AD19" s="3">
        <v>1</v>
      </c>
      <c r="AE19" s="4">
        <v>0.19204861111111113</v>
      </c>
      <c r="AF19" s="2"/>
      <c r="AG19" s="3"/>
      <c r="AH19" s="4"/>
      <c r="AI19" s="2"/>
      <c r="AJ19" s="3"/>
      <c r="AK19" s="4"/>
      <c r="AL19" s="2"/>
      <c r="AM19" s="3"/>
      <c r="AN19" s="4"/>
      <c r="AO19" s="2"/>
      <c r="AP19" s="3"/>
      <c r="AQ19" s="4"/>
      <c r="AR19" s="2"/>
      <c r="AS19" s="3"/>
      <c r="AT19" s="4"/>
      <c r="AU19" s="2"/>
      <c r="AV19" s="3"/>
      <c r="AW19" s="4"/>
      <c r="AX19" s="71"/>
      <c r="AY19" s="72"/>
      <c r="AZ19" s="70"/>
      <c r="BA19" s="71"/>
      <c r="BB19" s="72"/>
      <c r="BC19" s="70"/>
      <c r="BD19" s="71">
        <v>42.195</v>
      </c>
      <c r="BE19" s="72">
        <v>1</v>
      </c>
      <c r="BF19" s="70">
        <v>0.17075231481481482</v>
      </c>
    </row>
    <row r="20" spans="1:58" ht="12" customHeight="1">
      <c r="A20" s="56">
        <v>17</v>
      </c>
      <c r="B20" s="9" t="s">
        <v>23</v>
      </c>
      <c r="C20" s="22" t="s">
        <v>24</v>
      </c>
      <c r="D20" s="19">
        <f t="shared" si="0"/>
        <v>2</v>
      </c>
      <c r="E20" s="18">
        <f t="shared" si="1"/>
        <v>84.39</v>
      </c>
      <c r="F20" s="14">
        <f t="shared" si="2"/>
        <v>0.36629629629629634</v>
      </c>
      <c r="G20" s="17">
        <f t="shared" si="3"/>
        <v>0.004340517789978627</v>
      </c>
      <c r="H20" s="30">
        <v>42.195</v>
      </c>
      <c r="I20" s="3">
        <v>1</v>
      </c>
      <c r="J20" s="5">
        <v>0.17931712962962965</v>
      </c>
      <c r="K20" s="30"/>
      <c r="L20" s="30"/>
      <c r="M20" s="5"/>
      <c r="N20" s="30"/>
      <c r="O20" s="30"/>
      <c r="P20" s="5"/>
      <c r="Q20" s="30"/>
      <c r="R20" s="30"/>
      <c r="S20" s="5"/>
      <c r="T20" s="30"/>
      <c r="U20" s="30"/>
      <c r="V20" s="5"/>
      <c r="W20" s="30"/>
      <c r="X20" s="30"/>
      <c r="Y20" s="5"/>
      <c r="Z20" s="30"/>
      <c r="AA20" s="30"/>
      <c r="AB20" s="5"/>
      <c r="AC20" s="2"/>
      <c r="AD20" s="3"/>
      <c r="AE20" s="4"/>
      <c r="AF20" s="2"/>
      <c r="AG20" s="3"/>
      <c r="AH20" s="4"/>
      <c r="AI20" s="2">
        <v>42.195</v>
      </c>
      <c r="AJ20" s="3">
        <v>1</v>
      </c>
      <c r="AK20" s="4">
        <v>0.18697916666666667</v>
      </c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71"/>
      <c r="AY20" s="72"/>
      <c r="AZ20" s="70"/>
      <c r="BA20" s="71"/>
      <c r="BB20" s="72"/>
      <c r="BC20" s="70"/>
      <c r="BD20" s="71"/>
      <c r="BE20" s="72"/>
      <c r="BF20" s="70"/>
    </row>
    <row r="21" spans="1:58" ht="12" customHeight="1">
      <c r="A21" s="56">
        <v>18</v>
      </c>
      <c r="B21" s="8" t="s">
        <v>0</v>
      </c>
      <c r="C21" s="21" t="s">
        <v>14</v>
      </c>
      <c r="D21" s="19">
        <f t="shared" si="0"/>
        <v>2</v>
      </c>
      <c r="E21" s="18">
        <f t="shared" si="1"/>
        <v>84.39</v>
      </c>
      <c r="F21" s="14">
        <f t="shared" si="2"/>
        <v>0.36701388888888886</v>
      </c>
      <c r="G21" s="17">
        <f t="shared" si="3"/>
        <v>0.004349021079380126</v>
      </c>
      <c r="H21" s="30">
        <v>42.195</v>
      </c>
      <c r="I21" s="3">
        <v>1</v>
      </c>
      <c r="J21" s="5">
        <v>0.1875</v>
      </c>
      <c r="K21" s="30"/>
      <c r="L21" s="30"/>
      <c r="M21" s="5"/>
      <c r="N21" s="30"/>
      <c r="O21" s="30"/>
      <c r="P21" s="5"/>
      <c r="Q21" s="30"/>
      <c r="R21" s="30"/>
      <c r="S21" s="5"/>
      <c r="T21" s="30"/>
      <c r="U21" s="30"/>
      <c r="V21" s="5"/>
      <c r="W21" s="30"/>
      <c r="X21" s="30"/>
      <c r="Y21" s="5"/>
      <c r="Z21" s="30"/>
      <c r="AA21" s="30"/>
      <c r="AB21" s="5"/>
      <c r="AC21" s="2"/>
      <c r="AD21" s="3"/>
      <c r="AE21" s="4"/>
      <c r="AF21" s="2"/>
      <c r="AG21" s="3"/>
      <c r="AH21" s="4"/>
      <c r="AI21" s="2"/>
      <c r="AJ21" s="3"/>
      <c r="AK21" s="4"/>
      <c r="AL21" s="2"/>
      <c r="AM21" s="3"/>
      <c r="AN21" s="4"/>
      <c r="AO21" s="2"/>
      <c r="AP21" s="3"/>
      <c r="AQ21" s="4"/>
      <c r="AR21" s="2"/>
      <c r="AS21" s="3"/>
      <c r="AT21" s="4"/>
      <c r="AU21" s="2">
        <v>42.195</v>
      </c>
      <c r="AV21" s="3">
        <v>1</v>
      </c>
      <c r="AW21" s="4">
        <v>0.1795138888888889</v>
      </c>
      <c r="AX21" s="71"/>
      <c r="AY21" s="72"/>
      <c r="AZ21" s="70"/>
      <c r="BA21" s="71"/>
      <c r="BB21" s="72"/>
      <c r="BC21" s="70"/>
      <c r="BD21" s="71"/>
      <c r="BE21" s="72"/>
      <c r="BF21" s="70"/>
    </row>
    <row r="22" spans="1:58" ht="12" customHeight="1">
      <c r="A22" s="56">
        <v>19</v>
      </c>
      <c r="B22" s="11" t="s">
        <v>92</v>
      </c>
      <c r="C22" s="24" t="s">
        <v>26</v>
      </c>
      <c r="D22" s="19">
        <f>SUM(I22,L22,O22,R22,U22,X22,AA22,AD22,AG22,AJ22,AM22,AP22,AS22,AV22,AY22,BB22,BE22)</f>
        <v>2</v>
      </c>
      <c r="E22" s="18">
        <f>SUM(H22,K22,N22,Q22,T22,W22,Z22,AC22,AF22,AI22,AL22,AO22,AR22,AU22,AX22,BA22,BD22)</f>
        <v>84.39</v>
      </c>
      <c r="F22" s="14">
        <f>SUM(J22,M22,P22,S22,V22,Y22,AB22,AE22,AH22,AK22,AN22,AQ22,AT22,AW22,AZ22,BC22,BF22)</f>
        <v>0.37722222222222224</v>
      </c>
      <c r="G22" s="17">
        <f>F22/E22</f>
        <v>0.004469987228607918</v>
      </c>
      <c r="H22" s="36"/>
      <c r="I22" s="37"/>
      <c r="J22" s="38"/>
      <c r="K22" s="36"/>
      <c r="L22" s="36"/>
      <c r="M22" s="38"/>
      <c r="N22" s="36"/>
      <c r="O22" s="36"/>
      <c r="P22" s="38"/>
      <c r="Q22" s="36"/>
      <c r="R22" s="36"/>
      <c r="S22" s="38"/>
      <c r="T22" s="36"/>
      <c r="U22" s="36"/>
      <c r="V22" s="38"/>
      <c r="W22" s="36"/>
      <c r="X22" s="36"/>
      <c r="Y22" s="38"/>
      <c r="Z22" s="36"/>
      <c r="AA22" s="36"/>
      <c r="AB22" s="38"/>
      <c r="AC22" s="6"/>
      <c r="AD22" s="37"/>
      <c r="AE22" s="7"/>
      <c r="AF22" s="6"/>
      <c r="AG22" s="37"/>
      <c r="AH22" s="7"/>
      <c r="AI22" s="6"/>
      <c r="AJ22" s="37"/>
      <c r="AK22" s="7"/>
      <c r="AL22" s="6"/>
      <c r="AM22" s="37"/>
      <c r="AN22" s="7"/>
      <c r="AO22" s="6"/>
      <c r="AP22" s="37"/>
      <c r="AQ22" s="7"/>
      <c r="AR22" s="6"/>
      <c r="AS22" s="37"/>
      <c r="AT22" s="7"/>
      <c r="AU22" s="6">
        <v>42.195</v>
      </c>
      <c r="AV22" s="37">
        <v>1</v>
      </c>
      <c r="AW22" s="7">
        <v>0.19305555555555554</v>
      </c>
      <c r="AX22" s="77"/>
      <c r="AY22" s="78"/>
      <c r="AZ22" s="76"/>
      <c r="BA22" s="77"/>
      <c r="BB22" s="78"/>
      <c r="BC22" s="76"/>
      <c r="BD22" s="71">
        <v>42.195</v>
      </c>
      <c r="BE22" s="72">
        <v>1</v>
      </c>
      <c r="BF22" s="70">
        <v>0.18416666666666667</v>
      </c>
    </row>
    <row r="23" spans="1:58" ht="12" customHeight="1">
      <c r="A23" s="56">
        <v>20</v>
      </c>
      <c r="B23" s="8" t="s">
        <v>2</v>
      </c>
      <c r="C23" s="21" t="s">
        <v>12</v>
      </c>
      <c r="D23" s="19">
        <f t="shared" si="0"/>
        <v>2</v>
      </c>
      <c r="E23" s="18">
        <f t="shared" si="1"/>
        <v>84.39</v>
      </c>
      <c r="F23" s="14">
        <f t="shared" si="2"/>
        <v>0.38405092592592593</v>
      </c>
      <c r="G23" s="17">
        <f t="shared" si="3"/>
        <v>0.004550905627751226</v>
      </c>
      <c r="H23" s="30"/>
      <c r="I23" s="3"/>
      <c r="J23" s="5"/>
      <c r="K23" s="30"/>
      <c r="L23" s="30"/>
      <c r="M23" s="5"/>
      <c r="N23" s="30">
        <v>42.195</v>
      </c>
      <c r="O23" s="30">
        <v>1</v>
      </c>
      <c r="P23" s="5">
        <v>0.20379629629629628</v>
      </c>
      <c r="Q23" s="30"/>
      <c r="R23" s="30"/>
      <c r="S23" s="5"/>
      <c r="T23" s="30"/>
      <c r="U23" s="30"/>
      <c r="V23" s="5"/>
      <c r="W23" s="30"/>
      <c r="X23" s="30"/>
      <c r="Y23" s="5"/>
      <c r="Z23" s="30"/>
      <c r="AA23" s="30"/>
      <c r="AB23" s="5"/>
      <c r="AC23" s="2"/>
      <c r="AD23" s="3"/>
      <c r="AE23" s="4"/>
      <c r="AF23" s="2"/>
      <c r="AG23" s="3"/>
      <c r="AH23" s="4"/>
      <c r="AI23" s="2"/>
      <c r="AJ23" s="3"/>
      <c r="AK23" s="4"/>
      <c r="AL23" s="2">
        <v>42.195</v>
      </c>
      <c r="AM23" s="3">
        <v>1</v>
      </c>
      <c r="AN23" s="4">
        <v>0.18025462962962965</v>
      </c>
      <c r="AO23" s="2"/>
      <c r="AP23" s="3"/>
      <c r="AQ23" s="4"/>
      <c r="AR23" s="2"/>
      <c r="AS23" s="3"/>
      <c r="AT23" s="4"/>
      <c r="AU23" s="2"/>
      <c r="AV23" s="3"/>
      <c r="AW23" s="4"/>
      <c r="AX23" s="71"/>
      <c r="AY23" s="72"/>
      <c r="AZ23" s="70"/>
      <c r="BA23" s="71"/>
      <c r="BB23" s="72"/>
      <c r="BC23" s="70"/>
      <c r="BD23" s="71"/>
      <c r="BE23" s="72"/>
      <c r="BF23" s="70"/>
    </row>
    <row r="24" spans="1:58" ht="12" customHeight="1">
      <c r="A24" s="56">
        <v>21</v>
      </c>
      <c r="B24" s="8" t="s">
        <v>66</v>
      </c>
      <c r="C24" s="21" t="s">
        <v>13</v>
      </c>
      <c r="D24" s="19">
        <f>SUM(I24,L24,O24,R24,U24,X24,AA24,AD24,AG24,AJ24,AM24,AP24,AS24,AV24,AY24,BB24,BE24)</f>
        <v>2</v>
      </c>
      <c r="E24" s="18">
        <f>SUM(H24,K24,N24,Q24,T24,W24,Z24,AC24,AF24,AI24,AL24,AO24,AR24,AU24,AX24,BA24,BD24)</f>
        <v>84.39</v>
      </c>
      <c r="F24" s="14">
        <f>SUM(J24,M24,P24,S24,V24,Y24,AB24,AE24,AH24,AK24,AN24,AQ24,AT24,AW24,AZ24,BC24,BF24)</f>
        <v>0.39817129629629633</v>
      </c>
      <c r="G24" s="17">
        <f>F24/E24</f>
        <v>0.004718228419200099</v>
      </c>
      <c r="H24" s="30"/>
      <c r="I24" s="3"/>
      <c r="J24" s="5"/>
      <c r="K24" s="30"/>
      <c r="L24" s="30"/>
      <c r="M24" s="5"/>
      <c r="N24" s="30"/>
      <c r="O24" s="30"/>
      <c r="P24" s="5"/>
      <c r="Q24" s="30"/>
      <c r="R24" s="30"/>
      <c r="S24" s="5"/>
      <c r="T24" s="30"/>
      <c r="U24" s="30"/>
      <c r="V24" s="5"/>
      <c r="W24" s="30"/>
      <c r="X24" s="30"/>
      <c r="Y24" s="5"/>
      <c r="Z24" s="30"/>
      <c r="AA24" s="30"/>
      <c r="AB24" s="5"/>
      <c r="AC24" s="2"/>
      <c r="AD24" s="3"/>
      <c r="AE24" s="4"/>
      <c r="AF24" s="2"/>
      <c r="AG24" s="3"/>
      <c r="AH24" s="4"/>
      <c r="AI24" s="2"/>
      <c r="AJ24" s="3"/>
      <c r="AK24" s="4"/>
      <c r="AL24" s="2"/>
      <c r="AM24" s="3"/>
      <c r="AN24" s="4"/>
      <c r="AO24" s="2">
        <v>42.195</v>
      </c>
      <c r="AP24" s="3">
        <v>1</v>
      </c>
      <c r="AQ24" s="4">
        <v>0.22083333333333333</v>
      </c>
      <c r="AR24" s="2"/>
      <c r="AS24" s="3"/>
      <c r="AT24" s="4"/>
      <c r="AU24" s="2"/>
      <c r="AV24" s="3"/>
      <c r="AW24" s="4"/>
      <c r="AX24" s="71">
        <v>42.195</v>
      </c>
      <c r="AY24" s="72">
        <v>1</v>
      </c>
      <c r="AZ24" s="70">
        <v>0.17733796296296298</v>
      </c>
      <c r="BA24" s="71"/>
      <c r="BB24" s="72"/>
      <c r="BC24" s="70"/>
      <c r="BD24" s="71"/>
      <c r="BE24" s="72"/>
      <c r="BF24" s="70"/>
    </row>
    <row r="25" spans="1:58" ht="12" customHeight="1">
      <c r="A25" s="56">
        <v>22</v>
      </c>
      <c r="B25" s="8" t="s">
        <v>63</v>
      </c>
      <c r="C25" s="21" t="s">
        <v>20</v>
      </c>
      <c r="D25" s="19">
        <f t="shared" si="0"/>
        <v>2</v>
      </c>
      <c r="E25" s="18">
        <f t="shared" si="1"/>
        <v>84.39</v>
      </c>
      <c r="F25" s="14">
        <f t="shared" si="2"/>
        <v>0.4145833333333333</v>
      </c>
      <c r="G25" s="17">
        <f t="shared" si="3"/>
        <v>0.0049127068768021484</v>
      </c>
      <c r="H25" s="30"/>
      <c r="I25" s="3"/>
      <c r="J25" s="5"/>
      <c r="K25" s="30"/>
      <c r="L25" s="30"/>
      <c r="M25" s="5"/>
      <c r="N25" s="30"/>
      <c r="O25" s="30"/>
      <c r="P25" s="5"/>
      <c r="Q25" s="30"/>
      <c r="R25" s="30"/>
      <c r="S25" s="5"/>
      <c r="T25" s="30"/>
      <c r="U25" s="30"/>
      <c r="V25" s="5"/>
      <c r="W25" s="30"/>
      <c r="X25" s="30"/>
      <c r="Y25" s="5"/>
      <c r="Z25" s="30"/>
      <c r="AA25" s="30"/>
      <c r="AB25" s="5"/>
      <c r="AC25" s="2"/>
      <c r="AD25" s="3"/>
      <c r="AE25" s="4"/>
      <c r="AF25" s="2"/>
      <c r="AG25" s="3"/>
      <c r="AH25" s="4"/>
      <c r="AI25" s="2"/>
      <c r="AJ25" s="3"/>
      <c r="AK25" s="4"/>
      <c r="AL25" s="2">
        <v>42.195</v>
      </c>
      <c r="AM25" s="3">
        <v>1</v>
      </c>
      <c r="AN25" s="4">
        <v>0.2125</v>
      </c>
      <c r="AO25" s="2"/>
      <c r="AP25" s="3"/>
      <c r="AQ25" s="4"/>
      <c r="AR25" s="2">
        <v>42.195</v>
      </c>
      <c r="AS25" s="3">
        <v>1</v>
      </c>
      <c r="AT25" s="4">
        <v>0.2020833333333333</v>
      </c>
      <c r="AU25" s="2"/>
      <c r="AV25" s="3"/>
      <c r="AW25" s="4"/>
      <c r="AX25" s="71"/>
      <c r="AY25" s="72"/>
      <c r="AZ25" s="70"/>
      <c r="BA25" s="71"/>
      <c r="BB25" s="72"/>
      <c r="BC25" s="70"/>
      <c r="BD25" s="71"/>
      <c r="BE25" s="72"/>
      <c r="BF25" s="70"/>
    </row>
    <row r="26" spans="1:58" ht="12" customHeight="1">
      <c r="A26" s="56">
        <v>23</v>
      </c>
      <c r="B26" s="8" t="s">
        <v>9</v>
      </c>
      <c r="C26" s="21" t="s">
        <v>14</v>
      </c>
      <c r="D26" s="19">
        <f t="shared" si="0"/>
        <v>2</v>
      </c>
      <c r="E26" s="18">
        <f t="shared" si="1"/>
        <v>84.39</v>
      </c>
      <c r="F26" s="14">
        <f t="shared" si="2"/>
        <v>0.41805555555555557</v>
      </c>
      <c r="G26" s="17">
        <f t="shared" si="3"/>
        <v>0.004953851825519085</v>
      </c>
      <c r="H26" s="30"/>
      <c r="I26" s="3"/>
      <c r="J26" s="5"/>
      <c r="K26" s="30"/>
      <c r="L26" s="30"/>
      <c r="M26" s="5"/>
      <c r="N26" s="30">
        <v>42.195</v>
      </c>
      <c r="O26" s="30">
        <v>1</v>
      </c>
      <c r="P26" s="5">
        <v>0.2076388888888889</v>
      </c>
      <c r="Q26" s="30">
        <v>42.195</v>
      </c>
      <c r="R26" s="30">
        <v>1</v>
      </c>
      <c r="S26" s="5">
        <v>0.21041666666666667</v>
      </c>
      <c r="T26" s="30"/>
      <c r="U26" s="30"/>
      <c r="V26" s="5"/>
      <c r="W26" s="30"/>
      <c r="X26" s="30"/>
      <c r="Y26" s="5"/>
      <c r="Z26" s="30"/>
      <c r="AA26" s="30"/>
      <c r="AB26" s="5"/>
      <c r="AC26" s="2"/>
      <c r="AD26" s="3"/>
      <c r="AE26" s="4"/>
      <c r="AF26" s="2"/>
      <c r="AG26" s="3"/>
      <c r="AH26" s="4"/>
      <c r="AI26" s="2"/>
      <c r="AJ26" s="3"/>
      <c r="AK26" s="4"/>
      <c r="AL26" s="2"/>
      <c r="AM26" s="3"/>
      <c r="AN26" s="4"/>
      <c r="AO26" s="2"/>
      <c r="AP26" s="3"/>
      <c r="AQ26" s="4"/>
      <c r="AR26" s="2"/>
      <c r="AS26" s="3"/>
      <c r="AT26" s="4"/>
      <c r="AU26" s="2"/>
      <c r="AV26" s="3"/>
      <c r="AW26" s="4"/>
      <c r="AX26" s="71"/>
      <c r="AY26" s="72"/>
      <c r="AZ26" s="70"/>
      <c r="BA26" s="71"/>
      <c r="BB26" s="72"/>
      <c r="BC26" s="70"/>
      <c r="BD26" s="71"/>
      <c r="BE26" s="72"/>
      <c r="BF26" s="70"/>
    </row>
    <row r="27" spans="1:58" ht="12" customHeight="1">
      <c r="A27" s="56">
        <v>24</v>
      </c>
      <c r="B27" s="8" t="s">
        <v>51</v>
      </c>
      <c r="C27" s="21" t="s">
        <v>52</v>
      </c>
      <c r="D27" s="19">
        <f t="shared" si="0"/>
        <v>2</v>
      </c>
      <c r="E27" s="18">
        <f t="shared" si="1"/>
        <v>84.39</v>
      </c>
      <c r="F27" s="14">
        <f t="shared" si="2"/>
        <v>0.44175925925925924</v>
      </c>
      <c r="G27" s="17">
        <f t="shared" si="3"/>
        <v>0.0052347346754267</v>
      </c>
      <c r="H27" s="31"/>
      <c r="I27" s="32"/>
      <c r="J27" s="33"/>
      <c r="K27" s="31"/>
      <c r="L27" s="31"/>
      <c r="M27" s="33"/>
      <c r="N27" s="31"/>
      <c r="O27" s="31"/>
      <c r="P27" s="33"/>
      <c r="Q27" s="31"/>
      <c r="R27" s="31"/>
      <c r="S27" s="33"/>
      <c r="T27" s="31"/>
      <c r="U27" s="31"/>
      <c r="V27" s="33"/>
      <c r="W27" s="31"/>
      <c r="X27" s="31"/>
      <c r="Y27" s="33"/>
      <c r="Z27" s="31"/>
      <c r="AA27" s="31"/>
      <c r="AB27" s="33"/>
      <c r="AC27" s="34"/>
      <c r="AD27" s="32"/>
      <c r="AE27" s="35"/>
      <c r="AF27" s="34">
        <v>42.195</v>
      </c>
      <c r="AG27" s="32">
        <v>1</v>
      </c>
      <c r="AH27" s="35">
        <v>0.2148958333333333</v>
      </c>
      <c r="AI27" s="34">
        <v>42.195</v>
      </c>
      <c r="AJ27" s="32">
        <v>1</v>
      </c>
      <c r="AK27" s="35">
        <v>0.22686342592592593</v>
      </c>
      <c r="AL27" s="34"/>
      <c r="AM27" s="32"/>
      <c r="AN27" s="35"/>
      <c r="AO27" s="34"/>
      <c r="AP27" s="32"/>
      <c r="AQ27" s="35"/>
      <c r="AR27" s="34"/>
      <c r="AS27" s="32"/>
      <c r="AT27" s="35"/>
      <c r="AU27" s="34"/>
      <c r="AV27" s="32"/>
      <c r="AW27" s="35"/>
      <c r="AX27" s="80"/>
      <c r="AY27" s="81"/>
      <c r="AZ27" s="79"/>
      <c r="BA27" s="80"/>
      <c r="BB27" s="81"/>
      <c r="BC27" s="79"/>
      <c r="BD27" s="80"/>
      <c r="BE27" s="81"/>
      <c r="BF27" s="79"/>
    </row>
    <row r="28" spans="1:58" ht="12" customHeight="1">
      <c r="A28" s="56">
        <v>25</v>
      </c>
      <c r="B28" s="8" t="s">
        <v>18</v>
      </c>
      <c r="C28" s="21" t="s">
        <v>19</v>
      </c>
      <c r="D28" s="19">
        <f t="shared" si="0"/>
        <v>1</v>
      </c>
      <c r="E28" s="18">
        <f t="shared" si="1"/>
        <v>42.195</v>
      </c>
      <c r="F28" s="14">
        <f t="shared" si="2"/>
        <v>0.14541666666666667</v>
      </c>
      <c r="G28" s="17">
        <f t="shared" si="3"/>
        <v>0.0034463009045305527</v>
      </c>
      <c r="H28" s="30">
        <v>42.195</v>
      </c>
      <c r="I28" s="3">
        <v>1</v>
      </c>
      <c r="J28" s="5">
        <v>0.14541666666666667</v>
      </c>
      <c r="K28" s="30"/>
      <c r="L28" s="30"/>
      <c r="M28" s="5"/>
      <c r="N28" s="30"/>
      <c r="O28" s="30"/>
      <c r="P28" s="5"/>
      <c r="Q28" s="30"/>
      <c r="R28" s="30"/>
      <c r="S28" s="5"/>
      <c r="T28" s="30"/>
      <c r="U28" s="30"/>
      <c r="V28" s="5"/>
      <c r="W28" s="30"/>
      <c r="X28" s="30"/>
      <c r="Y28" s="5"/>
      <c r="Z28" s="30"/>
      <c r="AA28" s="30"/>
      <c r="AB28" s="5"/>
      <c r="AC28" s="2"/>
      <c r="AD28" s="3"/>
      <c r="AE28" s="4"/>
      <c r="AF28" s="2"/>
      <c r="AG28" s="3"/>
      <c r="AH28" s="4"/>
      <c r="AI28" s="2"/>
      <c r="AJ28" s="3"/>
      <c r="AK28" s="4"/>
      <c r="AL28" s="2"/>
      <c r="AM28" s="3"/>
      <c r="AN28" s="4"/>
      <c r="AO28" s="2"/>
      <c r="AP28" s="3"/>
      <c r="AQ28" s="4"/>
      <c r="AR28" s="2"/>
      <c r="AS28" s="3"/>
      <c r="AT28" s="4"/>
      <c r="AU28" s="2"/>
      <c r="AV28" s="3"/>
      <c r="AW28" s="4"/>
      <c r="AX28" s="71"/>
      <c r="AY28" s="72"/>
      <c r="AZ28" s="70"/>
      <c r="BA28" s="71"/>
      <c r="BB28" s="72"/>
      <c r="BC28" s="70"/>
      <c r="BD28" s="71"/>
      <c r="BE28" s="72"/>
      <c r="BF28" s="70"/>
    </row>
    <row r="29" spans="1:58" ht="12" customHeight="1">
      <c r="A29" s="56">
        <v>26</v>
      </c>
      <c r="B29" s="11" t="s">
        <v>82</v>
      </c>
      <c r="C29" s="24" t="s">
        <v>83</v>
      </c>
      <c r="D29" s="19">
        <f t="shared" si="0"/>
        <v>1</v>
      </c>
      <c r="E29" s="18">
        <f t="shared" si="1"/>
        <v>42.195</v>
      </c>
      <c r="F29" s="14">
        <f t="shared" si="2"/>
        <v>0.16096064814814814</v>
      </c>
      <c r="G29" s="17">
        <f t="shared" si="3"/>
        <v>0.0038146853453761855</v>
      </c>
      <c r="H29" s="36"/>
      <c r="I29" s="37"/>
      <c r="J29" s="38"/>
      <c r="K29" s="36"/>
      <c r="L29" s="36"/>
      <c r="M29" s="38"/>
      <c r="N29" s="36"/>
      <c r="O29" s="36"/>
      <c r="P29" s="38"/>
      <c r="Q29" s="36"/>
      <c r="R29" s="36"/>
      <c r="S29" s="38"/>
      <c r="T29" s="36"/>
      <c r="U29" s="36"/>
      <c r="V29" s="38"/>
      <c r="W29" s="36"/>
      <c r="X29" s="36"/>
      <c r="Y29" s="38"/>
      <c r="Z29" s="36"/>
      <c r="AA29" s="36"/>
      <c r="AB29" s="38"/>
      <c r="AC29" s="6"/>
      <c r="AD29" s="37"/>
      <c r="AE29" s="7"/>
      <c r="AF29" s="6"/>
      <c r="AG29" s="37"/>
      <c r="AH29" s="7"/>
      <c r="AI29" s="6"/>
      <c r="AJ29" s="37"/>
      <c r="AK29" s="7"/>
      <c r="AL29" s="6"/>
      <c r="AM29" s="37"/>
      <c r="AN29" s="7"/>
      <c r="AO29" s="6"/>
      <c r="AP29" s="37"/>
      <c r="AQ29" s="7"/>
      <c r="AR29" s="6"/>
      <c r="AS29" s="37"/>
      <c r="AT29" s="7"/>
      <c r="AU29" s="6">
        <v>42.195</v>
      </c>
      <c r="AV29" s="37">
        <v>1</v>
      </c>
      <c r="AW29" s="7">
        <v>0.16096064814814814</v>
      </c>
      <c r="AX29" s="77"/>
      <c r="AY29" s="78"/>
      <c r="AZ29" s="76"/>
      <c r="BA29" s="77"/>
      <c r="BB29" s="78"/>
      <c r="BC29" s="76"/>
      <c r="BD29" s="77"/>
      <c r="BE29" s="78"/>
      <c r="BF29" s="76"/>
    </row>
    <row r="30" spans="1:58" ht="12" customHeight="1">
      <c r="A30" s="56">
        <v>27</v>
      </c>
      <c r="B30" s="8" t="s">
        <v>27</v>
      </c>
      <c r="C30" s="21" t="s">
        <v>26</v>
      </c>
      <c r="D30" s="19">
        <f t="shared" si="0"/>
        <v>1</v>
      </c>
      <c r="E30" s="18">
        <f t="shared" si="1"/>
        <v>42.195</v>
      </c>
      <c r="F30" s="14">
        <f t="shared" si="2"/>
        <v>0.16342592592592595</v>
      </c>
      <c r="G30" s="17">
        <f t="shared" si="3"/>
        <v>0.003873111172554235</v>
      </c>
      <c r="H30" s="30"/>
      <c r="I30" s="3"/>
      <c r="J30" s="5"/>
      <c r="K30" s="30"/>
      <c r="L30" s="30"/>
      <c r="M30" s="5"/>
      <c r="N30" s="30"/>
      <c r="O30" s="30"/>
      <c r="P30" s="5"/>
      <c r="Q30" s="30"/>
      <c r="R30" s="30"/>
      <c r="S30" s="5"/>
      <c r="T30" s="30">
        <v>42.195</v>
      </c>
      <c r="U30" s="30">
        <v>1</v>
      </c>
      <c r="V30" s="5">
        <v>0.16342592592592595</v>
      </c>
      <c r="W30" s="30"/>
      <c r="X30" s="30"/>
      <c r="Y30" s="5"/>
      <c r="Z30" s="30"/>
      <c r="AA30" s="30"/>
      <c r="AB30" s="5"/>
      <c r="AC30" s="2"/>
      <c r="AD30" s="3"/>
      <c r="AE30" s="4"/>
      <c r="AF30" s="2"/>
      <c r="AG30" s="3"/>
      <c r="AH30" s="4"/>
      <c r="AI30" s="2"/>
      <c r="AJ30" s="3"/>
      <c r="AK30" s="4"/>
      <c r="AL30" s="2"/>
      <c r="AM30" s="3"/>
      <c r="AN30" s="4"/>
      <c r="AO30" s="2"/>
      <c r="AP30" s="3"/>
      <c r="AQ30" s="4"/>
      <c r="AR30" s="2"/>
      <c r="AS30" s="3"/>
      <c r="AT30" s="4"/>
      <c r="AU30" s="2"/>
      <c r="AV30" s="3"/>
      <c r="AW30" s="4"/>
      <c r="AX30" s="71"/>
      <c r="AY30" s="72"/>
      <c r="AZ30" s="70"/>
      <c r="BA30" s="71"/>
      <c r="BB30" s="72"/>
      <c r="BC30" s="70"/>
      <c r="BD30" s="71"/>
      <c r="BE30" s="72"/>
      <c r="BF30" s="70"/>
    </row>
    <row r="31" spans="1:58" ht="12" customHeight="1">
      <c r="A31" s="56">
        <v>28</v>
      </c>
      <c r="B31" s="8" t="s">
        <v>37</v>
      </c>
      <c r="C31" s="21" t="s">
        <v>38</v>
      </c>
      <c r="D31" s="19">
        <f t="shared" si="0"/>
        <v>1</v>
      </c>
      <c r="E31" s="18">
        <f t="shared" si="1"/>
        <v>42.195</v>
      </c>
      <c r="F31" s="14">
        <f t="shared" si="2"/>
        <v>0.17013888888888887</v>
      </c>
      <c r="G31" s="17">
        <f t="shared" si="3"/>
        <v>0.00403220497425972</v>
      </c>
      <c r="H31" s="30"/>
      <c r="I31" s="3"/>
      <c r="J31" s="5"/>
      <c r="K31" s="30"/>
      <c r="L31" s="30"/>
      <c r="M31" s="5"/>
      <c r="N31" s="30"/>
      <c r="O31" s="30"/>
      <c r="P31" s="5"/>
      <c r="Q31" s="30"/>
      <c r="R31" s="30"/>
      <c r="S31" s="5"/>
      <c r="T31" s="30"/>
      <c r="U31" s="30"/>
      <c r="V31" s="5"/>
      <c r="W31" s="30"/>
      <c r="X31" s="30"/>
      <c r="Y31" s="5"/>
      <c r="Z31" s="30">
        <v>42.195</v>
      </c>
      <c r="AA31" s="30">
        <v>1</v>
      </c>
      <c r="AB31" s="5">
        <v>0.17013888888888887</v>
      </c>
      <c r="AC31" s="2"/>
      <c r="AD31" s="3"/>
      <c r="AE31" s="4"/>
      <c r="AF31" s="2"/>
      <c r="AG31" s="3"/>
      <c r="AH31" s="4"/>
      <c r="AI31" s="2"/>
      <c r="AJ31" s="3"/>
      <c r="AK31" s="4"/>
      <c r="AL31" s="2"/>
      <c r="AM31" s="3"/>
      <c r="AN31" s="4"/>
      <c r="AO31" s="2"/>
      <c r="AP31" s="3"/>
      <c r="AQ31" s="4"/>
      <c r="AR31" s="2"/>
      <c r="AS31" s="3"/>
      <c r="AT31" s="4"/>
      <c r="AU31" s="2"/>
      <c r="AV31" s="3"/>
      <c r="AW31" s="4"/>
      <c r="AX31" s="71"/>
      <c r="AY31" s="72"/>
      <c r="AZ31" s="70"/>
      <c r="BA31" s="71"/>
      <c r="BB31" s="72"/>
      <c r="BC31" s="70"/>
      <c r="BD31" s="71"/>
      <c r="BE31" s="72"/>
      <c r="BF31" s="70"/>
    </row>
    <row r="32" spans="1:58" ht="12" customHeight="1">
      <c r="A32" s="56">
        <v>29</v>
      </c>
      <c r="B32" s="8" t="s">
        <v>4</v>
      </c>
      <c r="C32" s="21" t="s">
        <v>20</v>
      </c>
      <c r="D32" s="19">
        <f t="shared" si="0"/>
        <v>1</v>
      </c>
      <c r="E32" s="18">
        <f t="shared" si="1"/>
        <v>42.195</v>
      </c>
      <c r="F32" s="14">
        <f t="shared" si="2"/>
        <v>0.17931712962962965</v>
      </c>
      <c r="G32" s="17">
        <f t="shared" si="3"/>
        <v>0.004249724603143255</v>
      </c>
      <c r="H32" s="30">
        <v>42.195</v>
      </c>
      <c r="I32" s="3">
        <v>1</v>
      </c>
      <c r="J32" s="5">
        <v>0.17931712962962965</v>
      </c>
      <c r="K32" s="30"/>
      <c r="L32" s="30"/>
      <c r="M32" s="5"/>
      <c r="N32" s="30"/>
      <c r="O32" s="30"/>
      <c r="P32" s="5"/>
      <c r="Q32" s="30"/>
      <c r="R32" s="30"/>
      <c r="S32" s="5"/>
      <c r="T32" s="30"/>
      <c r="U32" s="30"/>
      <c r="V32" s="5"/>
      <c r="W32" s="30"/>
      <c r="X32" s="30"/>
      <c r="Y32" s="5"/>
      <c r="Z32" s="30"/>
      <c r="AA32" s="30"/>
      <c r="AB32" s="5"/>
      <c r="AC32" s="2"/>
      <c r="AD32" s="3"/>
      <c r="AE32" s="4"/>
      <c r="AF32" s="2"/>
      <c r="AG32" s="3"/>
      <c r="AH32" s="4"/>
      <c r="AI32" s="2"/>
      <c r="AJ32" s="3"/>
      <c r="AK32" s="4"/>
      <c r="AL32" s="2"/>
      <c r="AM32" s="3"/>
      <c r="AN32" s="4"/>
      <c r="AO32" s="2"/>
      <c r="AP32" s="3"/>
      <c r="AQ32" s="4"/>
      <c r="AR32" s="2"/>
      <c r="AS32" s="3"/>
      <c r="AT32" s="4"/>
      <c r="AU32" s="2"/>
      <c r="AV32" s="3"/>
      <c r="AW32" s="4"/>
      <c r="AX32" s="71"/>
      <c r="AY32" s="72"/>
      <c r="AZ32" s="70"/>
      <c r="BA32" s="71"/>
      <c r="BB32" s="72"/>
      <c r="BC32" s="70"/>
      <c r="BD32" s="71"/>
      <c r="BE32" s="72"/>
      <c r="BF32" s="70"/>
    </row>
    <row r="33" spans="1:58" ht="12" customHeight="1">
      <c r="A33" s="56">
        <v>30</v>
      </c>
      <c r="B33" s="10" t="s">
        <v>53</v>
      </c>
      <c r="C33" s="23" t="s">
        <v>26</v>
      </c>
      <c r="D33" s="19">
        <f t="shared" si="0"/>
        <v>1</v>
      </c>
      <c r="E33" s="18">
        <f t="shared" si="1"/>
        <v>42.195</v>
      </c>
      <c r="F33" s="14">
        <f t="shared" si="2"/>
        <v>0.1795138888888889</v>
      </c>
      <c r="G33" s="17">
        <f t="shared" si="3"/>
        <v>0.004254387697331174</v>
      </c>
      <c r="H33" s="31"/>
      <c r="I33" s="32"/>
      <c r="J33" s="33"/>
      <c r="K33" s="31"/>
      <c r="L33" s="31"/>
      <c r="M33" s="33"/>
      <c r="N33" s="31"/>
      <c r="O33" s="31"/>
      <c r="P33" s="33"/>
      <c r="Q33" s="31"/>
      <c r="R33" s="31"/>
      <c r="S33" s="33"/>
      <c r="T33" s="31"/>
      <c r="U33" s="31"/>
      <c r="V33" s="33"/>
      <c r="W33" s="31"/>
      <c r="X33" s="31"/>
      <c r="Y33" s="33"/>
      <c r="Z33" s="31"/>
      <c r="AA33" s="31"/>
      <c r="AB33" s="33"/>
      <c r="AC33" s="34"/>
      <c r="AD33" s="32"/>
      <c r="AE33" s="35"/>
      <c r="AF33" s="34">
        <v>42.195</v>
      </c>
      <c r="AG33" s="32">
        <v>1</v>
      </c>
      <c r="AH33" s="35">
        <v>0.1795138888888889</v>
      </c>
      <c r="AI33" s="34"/>
      <c r="AJ33" s="32"/>
      <c r="AK33" s="35"/>
      <c r="AL33" s="34"/>
      <c r="AM33" s="32"/>
      <c r="AN33" s="35"/>
      <c r="AO33" s="34"/>
      <c r="AP33" s="32"/>
      <c r="AQ33" s="35"/>
      <c r="AR33" s="34"/>
      <c r="AS33" s="32"/>
      <c r="AT33" s="35"/>
      <c r="AU33" s="34"/>
      <c r="AV33" s="32"/>
      <c r="AW33" s="35"/>
      <c r="AX33" s="80"/>
      <c r="AY33" s="81"/>
      <c r="AZ33" s="79"/>
      <c r="BA33" s="80"/>
      <c r="BB33" s="81"/>
      <c r="BC33" s="79"/>
      <c r="BD33" s="80"/>
      <c r="BE33" s="81"/>
      <c r="BF33" s="79"/>
    </row>
    <row r="34" spans="1:58" ht="12" customHeight="1">
      <c r="A34" s="56">
        <v>31</v>
      </c>
      <c r="B34" s="11" t="s">
        <v>88</v>
      </c>
      <c r="C34" s="24" t="s">
        <v>89</v>
      </c>
      <c r="D34" s="19">
        <f>SUM(I34,L34,O34,R34,U34,X34,AA34,AD34,AG34,AJ34,AM34,AP34,AS34,AV34,AY34,BB34,BE34)</f>
        <v>1</v>
      </c>
      <c r="E34" s="18">
        <f>SUM(H34,K34,N34,Q34,T34,W34,Z34,AC34,AF34,AI34,AL34,AO34,AR34,AU34,AX34,BA34,BD34)</f>
        <v>42.195</v>
      </c>
      <c r="F34" s="14">
        <f>SUM(J34,M34,P34,S34,V34,Y34,AB34,AE34,AH34,AK34,AN34,AQ34,AT34,AW34,AZ34,BC34,BF34)</f>
        <v>0.1863425925925926</v>
      </c>
      <c r="G34" s="17">
        <f>F34/E34</f>
        <v>0.004416224495617789</v>
      </c>
      <c r="H34" s="36"/>
      <c r="I34" s="37"/>
      <c r="J34" s="38"/>
      <c r="K34" s="36"/>
      <c r="L34" s="36"/>
      <c r="M34" s="38"/>
      <c r="N34" s="36"/>
      <c r="O34" s="36"/>
      <c r="P34" s="38"/>
      <c r="Q34" s="36"/>
      <c r="R34" s="36"/>
      <c r="S34" s="38"/>
      <c r="T34" s="36"/>
      <c r="U34" s="36"/>
      <c r="V34" s="38"/>
      <c r="W34" s="36"/>
      <c r="X34" s="36"/>
      <c r="Y34" s="38"/>
      <c r="Z34" s="36"/>
      <c r="AA34" s="36"/>
      <c r="AB34" s="38"/>
      <c r="AC34" s="6"/>
      <c r="AD34" s="37"/>
      <c r="AE34" s="7"/>
      <c r="AF34" s="6"/>
      <c r="AG34" s="37"/>
      <c r="AH34" s="7"/>
      <c r="AI34" s="6"/>
      <c r="AJ34" s="37"/>
      <c r="AK34" s="7"/>
      <c r="AL34" s="6"/>
      <c r="AM34" s="37"/>
      <c r="AN34" s="7"/>
      <c r="AO34" s="6"/>
      <c r="AP34" s="37"/>
      <c r="AQ34" s="7"/>
      <c r="AR34" s="6"/>
      <c r="AS34" s="37"/>
      <c r="AT34" s="7"/>
      <c r="AU34" s="6"/>
      <c r="AV34" s="37"/>
      <c r="AW34" s="7"/>
      <c r="AX34" s="77"/>
      <c r="AY34" s="78"/>
      <c r="AZ34" s="76"/>
      <c r="BA34" s="71">
        <v>42.195</v>
      </c>
      <c r="BB34" s="72">
        <v>1</v>
      </c>
      <c r="BC34" s="70">
        <v>0.1863425925925926</v>
      </c>
      <c r="BD34" s="77"/>
      <c r="BE34" s="78"/>
      <c r="BF34" s="76"/>
    </row>
    <row r="35" spans="1:58" ht="12" customHeight="1">
      <c r="A35" s="56">
        <v>32</v>
      </c>
      <c r="B35" s="46" t="s">
        <v>90</v>
      </c>
      <c r="C35" s="21" t="s">
        <v>89</v>
      </c>
      <c r="D35" s="19">
        <f>SUM(I35,L35,O35,R35,U35,X35,AA35,AD35,AG35,AJ35,AM35,AP35,AS35,AV35,AY35,BB35,BE35)</f>
        <v>1</v>
      </c>
      <c r="E35" s="18">
        <f>SUM(H35,K35,N35,Q35,T35,W35,Z35,AC35,AF35,AI35,AL35,AO35,AR35,AU35,AX35,BA35,BD35)</f>
        <v>42.195</v>
      </c>
      <c r="F35" s="14">
        <f>SUM(J35,M35,P35,S35,V35,Y35,AB35,AE35,AH35,AK35,AN35,AQ35,AT35,AW35,AZ35,BC35,BF35)</f>
        <v>0.1900462962962963</v>
      </c>
      <c r="G35" s="17">
        <f>F35/E35</f>
        <v>0.004504000386213919</v>
      </c>
      <c r="H35" s="57"/>
      <c r="I35" s="3"/>
      <c r="J35" s="5"/>
      <c r="K35" s="30"/>
      <c r="L35" s="30"/>
      <c r="M35" s="5"/>
      <c r="N35" s="30"/>
      <c r="O35" s="30"/>
      <c r="P35" s="5"/>
      <c r="Q35" s="30"/>
      <c r="R35" s="30"/>
      <c r="S35" s="5"/>
      <c r="T35" s="30"/>
      <c r="U35" s="30"/>
      <c r="V35" s="5"/>
      <c r="W35" s="30"/>
      <c r="X35" s="30"/>
      <c r="Y35" s="5"/>
      <c r="Z35" s="30"/>
      <c r="AA35" s="30"/>
      <c r="AB35" s="5"/>
      <c r="AC35" s="2"/>
      <c r="AD35" s="3"/>
      <c r="AE35" s="4"/>
      <c r="AF35" s="2"/>
      <c r="AG35" s="3"/>
      <c r="AH35" s="4"/>
      <c r="AI35" s="2"/>
      <c r="AJ35" s="3"/>
      <c r="AK35" s="4"/>
      <c r="AL35" s="2"/>
      <c r="AM35" s="3"/>
      <c r="AN35" s="4"/>
      <c r="AO35" s="2"/>
      <c r="AP35" s="3"/>
      <c r="AQ35" s="4"/>
      <c r="AR35" s="2"/>
      <c r="AS35" s="3"/>
      <c r="AT35" s="4"/>
      <c r="AU35" s="2"/>
      <c r="AV35" s="3"/>
      <c r="AW35" s="4"/>
      <c r="AX35" s="71"/>
      <c r="AY35" s="72"/>
      <c r="AZ35" s="70"/>
      <c r="BA35" s="71">
        <v>42.195</v>
      </c>
      <c r="BB35" s="72">
        <v>1</v>
      </c>
      <c r="BC35" s="70">
        <v>0.1900462962962963</v>
      </c>
      <c r="BD35" s="71"/>
      <c r="BE35" s="72"/>
      <c r="BF35" s="70"/>
    </row>
    <row r="36" spans="1:58" ht="12" customHeight="1">
      <c r="A36" s="56">
        <v>33</v>
      </c>
      <c r="B36" s="8" t="s">
        <v>39</v>
      </c>
      <c r="C36" s="21" t="s">
        <v>38</v>
      </c>
      <c r="D36" s="19">
        <f t="shared" si="0"/>
        <v>1</v>
      </c>
      <c r="E36" s="18">
        <f t="shared" si="1"/>
        <v>42.195</v>
      </c>
      <c r="F36" s="14">
        <f t="shared" si="2"/>
        <v>0.19327546296296297</v>
      </c>
      <c r="G36" s="17">
        <f t="shared" si="3"/>
        <v>0.00458052999082742</v>
      </c>
      <c r="H36" s="30"/>
      <c r="I36" s="3"/>
      <c r="J36" s="5"/>
      <c r="K36" s="30"/>
      <c r="L36" s="30"/>
      <c r="M36" s="5"/>
      <c r="N36" s="30"/>
      <c r="O36" s="30"/>
      <c r="P36" s="5"/>
      <c r="Q36" s="30"/>
      <c r="R36" s="30"/>
      <c r="S36" s="5"/>
      <c r="T36" s="30"/>
      <c r="U36" s="30"/>
      <c r="V36" s="5"/>
      <c r="W36" s="30"/>
      <c r="X36" s="30"/>
      <c r="Y36" s="5"/>
      <c r="Z36" s="30">
        <v>42.195</v>
      </c>
      <c r="AA36" s="30">
        <v>1</v>
      </c>
      <c r="AB36" s="5">
        <v>0.19327546296296297</v>
      </c>
      <c r="AC36" s="2"/>
      <c r="AD36" s="3"/>
      <c r="AE36" s="4"/>
      <c r="AF36" s="2"/>
      <c r="AG36" s="3"/>
      <c r="AH36" s="4"/>
      <c r="AI36" s="2"/>
      <c r="AJ36" s="3"/>
      <c r="AK36" s="4"/>
      <c r="AL36" s="2"/>
      <c r="AM36" s="3"/>
      <c r="AN36" s="4"/>
      <c r="AO36" s="2"/>
      <c r="AP36" s="3"/>
      <c r="AQ36" s="4"/>
      <c r="AR36" s="2"/>
      <c r="AS36" s="3"/>
      <c r="AT36" s="4"/>
      <c r="AU36" s="2"/>
      <c r="AV36" s="3"/>
      <c r="AW36" s="4"/>
      <c r="AX36" s="71"/>
      <c r="AY36" s="72"/>
      <c r="AZ36" s="70"/>
      <c r="BA36" s="71"/>
      <c r="BB36" s="72"/>
      <c r="BC36" s="70"/>
      <c r="BD36" s="71"/>
      <c r="BE36" s="72"/>
      <c r="BF36" s="70"/>
    </row>
    <row r="37" spans="1:58" ht="12" customHeight="1">
      <c r="A37" s="56">
        <v>34</v>
      </c>
      <c r="B37" s="8" t="s">
        <v>43</v>
      </c>
      <c r="C37" s="21" t="s">
        <v>12</v>
      </c>
      <c r="D37" s="19">
        <f t="shared" si="0"/>
        <v>1</v>
      </c>
      <c r="E37" s="18">
        <f t="shared" si="1"/>
        <v>42.195</v>
      </c>
      <c r="F37" s="14">
        <f t="shared" si="2"/>
        <v>0.19789351851851852</v>
      </c>
      <c r="G37" s="17">
        <f t="shared" si="3"/>
        <v>0.004689975554414469</v>
      </c>
      <c r="H37" s="30"/>
      <c r="I37" s="3"/>
      <c r="J37" s="5"/>
      <c r="K37" s="30"/>
      <c r="L37" s="30"/>
      <c r="M37" s="5"/>
      <c r="N37" s="30"/>
      <c r="O37" s="30"/>
      <c r="P37" s="5"/>
      <c r="Q37" s="30"/>
      <c r="R37" s="30"/>
      <c r="S37" s="5"/>
      <c r="T37" s="30"/>
      <c r="U37" s="30"/>
      <c r="V37" s="5"/>
      <c r="W37" s="30"/>
      <c r="X37" s="30"/>
      <c r="Y37" s="5"/>
      <c r="Z37" s="30"/>
      <c r="AA37" s="30"/>
      <c r="AB37" s="5"/>
      <c r="AC37" s="2">
        <v>42.195</v>
      </c>
      <c r="AD37" s="3">
        <v>1</v>
      </c>
      <c r="AE37" s="4">
        <v>0.19789351851851852</v>
      </c>
      <c r="AF37" s="2"/>
      <c r="AG37" s="3"/>
      <c r="AH37" s="4"/>
      <c r="AI37" s="2"/>
      <c r="AJ37" s="3"/>
      <c r="AK37" s="4"/>
      <c r="AL37" s="2"/>
      <c r="AM37" s="3"/>
      <c r="AN37" s="4"/>
      <c r="AO37" s="2"/>
      <c r="AP37" s="3"/>
      <c r="AQ37" s="4"/>
      <c r="AR37" s="2"/>
      <c r="AS37" s="3"/>
      <c r="AT37" s="4"/>
      <c r="AU37" s="2"/>
      <c r="AV37" s="3"/>
      <c r="AW37" s="4"/>
      <c r="AX37" s="71"/>
      <c r="AY37" s="72"/>
      <c r="AZ37" s="70"/>
      <c r="BA37" s="71"/>
      <c r="BB37" s="72"/>
      <c r="BC37" s="70"/>
      <c r="BD37" s="71"/>
      <c r="BE37" s="72"/>
      <c r="BF37" s="70"/>
    </row>
    <row r="38" spans="1:58" ht="12" customHeight="1">
      <c r="A38" s="56">
        <v>35</v>
      </c>
      <c r="B38" s="46" t="s">
        <v>91</v>
      </c>
      <c r="C38" s="21" t="s">
        <v>10</v>
      </c>
      <c r="D38" s="19">
        <f>SUM(I38,L38,O38,R38,U38,X38,AA38,AD38,AG38,AJ38,AM38,AP38,AS38,AV38,AY38,BB38,BE38)</f>
        <v>1</v>
      </c>
      <c r="E38" s="18">
        <f>SUM(H38,K38,N38,Q38,T38,W38,Z38,AC38,AF38,AI38,AL38,AO38,AR38,AU38,AX38,BA38,BD38)</f>
        <v>42.195</v>
      </c>
      <c r="F38" s="14">
        <f>SUM(J38,M38,P38,S38,V38,Y38,AB38,AE38,AH38,AK38,AN38,AQ38,AT38,AW38,AZ38,BC38,BF38)</f>
        <v>0.19791666666666666</v>
      </c>
      <c r="G38" s="17">
        <f>F38/E38</f>
        <v>0.004690524153730695</v>
      </c>
      <c r="H38" s="30"/>
      <c r="I38" s="3"/>
      <c r="J38" s="5"/>
      <c r="K38" s="30"/>
      <c r="L38" s="30"/>
      <c r="M38" s="5"/>
      <c r="N38" s="30"/>
      <c r="O38" s="30"/>
      <c r="P38" s="5"/>
      <c r="Q38" s="30"/>
      <c r="R38" s="30"/>
      <c r="S38" s="5"/>
      <c r="T38" s="30"/>
      <c r="U38" s="30"/>
      <c r="V38" s="5"/>
      <c r="W38" s="30"/>
      <c r="X38" s="30"/>
      <c r="Y38" s="5"/>
      <c r="Z38" s="30"/>
      <c r="AA38" s="30"/>
      <c r="AB38" s="5"/>
      <c r="AC38" s="2"/>
      <c r="AD38" s="3"/>
      <c r="AE38" s="4"/>
      <c r="AF38" s="2"/>
      <c r="AG38" s="3"/>
      <c r="AH38" s="4"/>
      <c r="AI38" s="2"/>
      <c r="AJ38" s="3"/>
      <c r="AK38" s="4"/>
      <c r="AL38" s="2"/>
      <c r="AM38" s="3"/>
      <c r="AN38" s="4"/>
      <c r="AO38" s="2"/>
      <c r="AP38" s="3"/>
      <c r="AQ38" s="4"/>
      <c r="AR38" s="2"/>
      <c r="AS38" s="3"/>
      <c r="AT38" s="4"/>
      <c r="AU38" s="2"/>
      <c r="AV38" s="3"/>
      <c r="AW38" s="4"/>
      <c r="AX38" s="71"/>
      <c r="AY38" s="72"/>
      <c r="AZ38" s="70"/>
      <c r="BA38" s="82">
        <v>42.195</v>
      </c>
      <c r="BB38" s="72">
        <v>1</v>
      </c>
      <c r="BC38" s="70">
        <v>0.19791666666666666</v>
      </c>
      <c r="BD38" s="71"/>
      <c r="BE38" s="72"/>
      <c r="BF38" s="70"/>
    </row>
    <row r="39" spans="1:58" ht="12" customHeight="1">
      <c r="A39" s="56">
        <v>36</v>
      </c>
      <c r="B39" s="10" t="s">
        <v>81</v>
      </c>
      <c r="C39" s="23" t="s">
        <v>93</v>
      </c>
      <c r="D39" s="16">
        <f t="shared" si="0"/>
        <v>1</v>
      </c>
      <c r="E39" s="15">
        <f t="shared" si="1"/>
        <v>42.195</v>
      </c>
      <c r="F39" s="13">
        <f t="shared" si="2"/>
        <v>0.2055324074074074</v>
      </c>
      <c r="G39" s="61">
        <f t="shared" si="3"/>
        <v>0.004871013328768987</v>
      </c>
      <c r="H39" s="31"/>
      <c r="I39" s="32"/>
      <c r="J39" s="33"/>
      <c r="K39" s="31"/>
      <c r="L39" s="31"/>
      <c r="M39" s="33"/>
      <c r="N39" s="31"/>
      <c r="O39" s="31"/>
      <c r="P39" s="33"/>
      <c r="Q39" s="31"/>
      <c r="R39" s="31"/>
      <c r="S39" s="33"/>
      <c r="T39" s="31"/>
      <c r="U39" s="31"/>
      <c r="V39" s="33"/>
      <c r="W39" s="31"/>
      <c r="X39" s="31"/>
      <c r="Y39" s="33"/>
      <c r="Z39" s="31"/>
      <c r="AA39" s="31"/>
      <c r="AB39" s="33"/>
      <c r="AC39" s="34"/>
      <c r="AD39" s="32"/>
      <c r="AE39" s="35"/>
      <c r="AF39" s="34"/>
      <c r="AG39" s="32"/>
      <c r="AH39" s="35"/>
      <c r="AI39" s="34"/>
      <c r="AJ39" s="32"/>
      <c r="AK39" s="35"/>
      <c r="AL39" s="34"/>
      <c r="AM39" s="32"/>
      <c r="AN39" s="35"/>
      <c r="AO39" s="34"/>
      <c r="AP39" s="32"/>
      <c r="AQ39" s="35"/>
      <c r="AR39" s="34">
        <v>42.195</v>
      </c>
      <c r="AS39" s="32">
        <v>1</v>
      </c>
      <c r="AT39" s="35">
        <v>0.2055324074074074</v>
      </c>
      <c r="AU39" s="34"/>
      <c r="AV39" s="32"/>
      <c r="AW39" s="35"/>
      <c r="AX39" s="80"/>
      <c r="AY39" s="81"/>
      <c r="AZ39" s="79"/>
      <c r="BA39" s="80"/>
      <c r="BB39" s="81"/>
      <c r="BC39" s="79"/>
      <c r="BD39" s="80"/>
      <c r="BE39" s="81"/>
      <c r="BF39" s="79"/>
    </row>
    <row r="40" spans="1:58" ht="12" customHeight="1">
      <c r="A40" s="56">
        <v>37</v>
      </c>
      <c r="B40" s="8" t="s">
        <v>42</v>
      </c>
      <c r="C40" s="21" t="s">
        <v>12</v>
      </c>
      <c r="D40" s="19">
        <f t="shared" si="0"/>
        <v>1</v>
      </c>
      <c r="E40" s="18">
        <f t="shared" si="1"/>
        <v>42.195</v>
      </c>
      <c r="F40" s="14">
        <f t="shared" si="2"/>
        <v>0.2091898148148148</v>
      </c>
      <c r="G40" s="17">
        <f t="shared" si="3"/>
        <v>0.004957692020732665</v>
      </c>
      <c r="H40" s="30"/>
      <c r="I40" s="3"/>
      <c r="J40" s="5"/>
      <c r="K40" s="30"/>
      <c r="L40" s="30"/>
      <c r="M40" s="5"/>
      <c r="N40" s="30"/>
      <c r="O40" s="30"/>
      <c r="P40" s="5"/>
      <c r="Q40" s="30"/>
      <c r="R40" s="30"/>
      <c r="S40" s="5"/>
      <c r="T40" s="30"/>
      <c r="U40" s="30"/>
      <c r="V40" s="5"/>
      <c r="W40" s="30"/>
      <c r="X40" s="30"/>
      <c r="Y40" s="5"/>
      <c r="Z40" s="30">
        <v>42.195</v>
      </c>
      <c r="AA40" s="30">
        <v>1</v>
      </c>
      <c r="AB40" s="5">
        <v>0.2091898148148148</v>
      </c>
      <c r="AC40" s="2"/>
      <c r="AD40" s="3"/>
      <c r="AE40" s="4"/>
      <c r="AF40" s="2"/>
      <c r="AG40" s="3"/>
      <c r="AH40" s="4"/>
      <c r="AI40" s="2"/>
      <c r="AJ40" s="3"/>
      <c r="AK40" s="4"/>
      <c r="AL40" s="2"/>
      <c r="AM40" s="3"/>
      <c r="AN40" s="4"/>
      <c r="AO40" s="2"/>
      <c r="AP40" s="3"/>
      <c r="AQ40" s="4"/>
      <c r="AR40" s="2"/>
      <c r="AS40" s="3"/>
      <c r="AT40" s="4"/>
      <c r="AU40" s="2"/>
      <c r="AV40" s="3"/>
      <c r="AW40" s="4"/>
      <c r="AX40" s="71"/>
      <c r="AY40" s="72"/>
      <c r="AZ40" s="70"/>
      <c r="BA40" s="71"/>
      <c r="BB40" s="72"/>
      <c r="BC40" s="70"/>
      <c r="BD40" s="71"/>
      <c r="BE40" s="72"/>
      <c r="BF40" s="70"/>
    </row>
    <row r="41" spans="1:58" ht="12" customHeight="1">
      <c r="A41" s="44">
        <v>38</v>
      </c>
      <c r="B41" s="8" t="s">
        <v>65</v>
      </c>
      <c r="C41" s="21" t="s">
        <v>13</v>
      </c>
      <c r="D41" s="19">
        <f t="shared" si="0"/>
        <v>1</v>
      </c>
      <c r="E41" s="18">
        <f t="shared" si="1"/>
        <v>42.195</v>
      </c>
      <c r="F41" s="14">
        <f t="shared" si="2"/>
        <v>0.22083333333333333</v>
      </c>
      <c r="G41" s="17">
        <f t="shared" si="3"/>
        <v>0.005233637476794248</v>
      </c>
      <c r="H41" s="30"/>
      <c r="I41" s="3"/>
      <c r="J41" s="5"/>
      <c r="K41" s="30"/>
      <c r="L41" s="30"/>
      <c r="M41" s="5"/>
      <c r="N41" s="30"/>
      <c r="O41" s="30"/>
      <c r="P41" s="5"/>
      <c r="Q41" s="30"/>
      <c r="R41" s="30"/>
      <c r="S41" s="5"/>
      <c r="T41" s="30"/>
      <c r="U41" s="30"/>
      <c r="V41" s="5"/>
      <c r="W41" s="30"/>
      <c r="X41" s="30"/>
      <c r="Y41" s="5"/>
      <c r="Z41" s="30"/>
      <c r="AA41" s="30"/>
      <c r="AB41" s="5"/>
      <c r="AC41" s="2"/>
      <c r="AD41" s="3"/>
      <c r="AE41" s="4"/>
      <c r="AF41" s="2"/>
      <c r="AG41" s="3"/>
      <c r="AH41" s="4"/>
      <c r="AI41" s="2"/>
      <c r="AJ41" s="3"/>
      <c r="AK41" s="4"/>
      <c r="AL41" s="2"/>
      <c r="AM41" s="3"/>
      <c r="AN41" s="4"/>
      <c r="AO41" s="2">
        <v>42.195</v>
      </c>
      <c r="AP41" s="3">
        <v>1</v>
      </c>
      <c r="AQ41" s="4">
        <v>0.22083333333333333</v>
      </c>
      <c r="AR41" s="2"/>
      <c r="AS41" s="3"/>
      <c r="AT41" s="4"/>
      <c r="AU41" s="2"/>
      <c r="AV41" s="3"/>
      <c r="AW41" s="4"/>
      <c r="AX41" s="71"/>
      <c r="AY41" s="72"/>
      <c r="AZ41" s="70"/>
      <c r="BA41" s="71"/>
      <c r="BB41" s="72"/>
      <c r="BC41" s="70"/>
      <c r="BD41" s="71"/>
      <c r="BE41" s="72"/>
      <c r="BF41" s="70"/>
    </row>
    <row r="42" spans="1:58" ht="12" customHeight="1" thickBot="1">
      <c r="A42" s="45">
        <v>39</v>
      </c>
      <c r="B42" s="12" t="s">
        <v>86</v>
      </c>
      <c r="C42" s="25" t="s">
        <v>87</v>
      </c>
      <c r="D42" s="58">
        <f t="shared" si="0"/>
        <v>1</v>
      </c>
      <c r="E42" s="59">
        <f t="shared" si="1"/>
        <v>42.195</v>
      </c>
      <c r="F42" s="60">
        <f t="shared" si="2"/>
        <v>0.2333333333333333</v>
      </c>
      <c r="G42" s="20">
        <f t="shared" si="3"/>
        <v>0.0055298811075561866</v>
      </c>
      <c r="H42" s="39"/>
      <c r="I42" s="40"/>
      <c r="J42" s="41"/>
      <c r="K42" s="39"/>
      <c r="L42" s="39"/>
      <c r="M42" s="41"/>
      <c r="N42" s="39"/>
      <c r="O42" s="39"/>
      <c r="P42" s="41"/>
      <c r="Q42" s="39"/>
      <c r="R42" s="39"/>
      <c r="S42" s="41"/>
      <c r="T42" s="39"/>
      <c r="U42" s="39"/>
      <c r="V42" s="41"/>
      <c r="W42" s="39"/>
      <c r="X42" s="39"/>
      <c r="Y42" s="41"/>
      <c r="Z42" s="39"/>
      <c r="AA42" s="39"/>
      <c r="AB42" s="41"/>
      <c r="AC42" s="42"/>
      <c r="AD42" s="40"/>
      <c r="AE42" s="43"/>
      <c r="AF42" s="42"/>
      <c r="AG42" s="40"/>
      <c r="AH42" s="43"/>
      <c r="AI42" s="42"/>
      <c r="AJ42" s="40"/>
      <c r="AK42" s="43"/>
      <c r="AL42" s="42"/>
      <c r="AM42" s="40"/>
      <c r="AN42" s="43"/>
      <c r="AO42" s="42"/>
      <c r="AP42" s="40"/>
      <c r="AQ42" s="43"/>
      <c r="AR42" s="42"/>
      <c r="AS42" s="40"/>
      <c r="AT42" s="43"/>
      <c r="AU42" s="42"/>
      <c r="AV42" s="40"/>
      <c r="AW42" s="43"/>
      <c r="AX42" s="84">
        <v>42.195</v>
      </c>
      <c r="AY42" s="85">
        <v>1</v>
      </c>
      <c r="AZ42" s="83">
        <v>0.2333333333333333</v>
      </c>
      <c r="BA42" s="84"/>
      <c r="BB42" s="85"/>
      <c r="BC42" s="83"/>
      <c r="BD42" s="84"/>
      <c r="BE42" s="85"/>
      <c r="BF42" s="83"/>
    </row>
  </sheetData>
  <sheetProtection formatCells="0" formatColumns="0" formatRows="0" insertColumns="0" insertRows="0" insertHyperlinks="0" deleteColumns="0" deleteRows="0" sort="0" autoFilter="0" pivotTables="0"/>
  <mergeCells count="19">
    <mergeCell ref="AO2:AQ2"/>
    <mergeCell ref="Z2:AB2"/>
    <mergeCell ref="AC2:AE2"/>
    <mergeCell ref="AF2:AH2"/>
    <mergeCell ref="AI2:AK2"/>
    <mergeCell ref="Q2:S2"/>
    <mergeCell ref="T2:V2"/>
    <mergeCell ref="W2:Y2"/>
    <mergeCell ref="AL2:AN2"/>
    <mergeCell ref="A1:G1"/>
    <mergeCell ref="H2:J2"/>
    <mergeCell ref="K2:M2"/>
    <mergeCell ref="N2:P2"/>
    <mergeCell ref="AR2:AT2"/>
    <mergeCell ref="AU2:AW2"/>
    <mergeCell ref="AX2:AZ2"/>
    <mergeCell ref="BA2:BC2"/>
    <mergeCell ref="BD2:BF2"/>
    <mergeCell ref="AX1:B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2016-02-29T05:02:35Z</dcterms:modified>
  <cp:category/>
  <cp:version/>
  <cp:contentType/>
  <cp:contentStatus/>
</cp:coreProperties>
</file>